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0" yWindow="0" windowWidth="28800" windowHeight="13020" activeTab="1"/>
  </bookViews>
  <sheets>
    <sheet name="instruction" sheetId="12" r:id="rId1"/>
    <sheet name="ИПППР" sheetId="21" r:id="rId2"/>
    <sheet name="Мой капитал времени" sheetId="22" r:id="rId3"/>
    <sheet name="Список" sheetId="13" r:id="rId4"/>
  </sheets>
  <externalReferences>
    <externalReference r:id="rId5"/>
  </externalReferences>
  <definedNames>
    <definedName name="Мероприятия">Список!$D$2:$D$28</definedName>
    <definedName name="_xlnm.Print_Area" localSheetId="2">'Мой капитал времени'!$A$3:$V$35</definedName>
    <definedName name="ПилиС">Список!$J$2:$J$175</definedName>
    <definedName name="Подтверждения">Список!$E$2:$E$3</definedName>
    <definedName name="ПОО">Список!$G$2:$G$58</definedName>
    <definedName name="Список">Список!$A$2:$A$8</definedName>
    <definedName name="Учебные_цели">Список!$C$2:$C$11</definedName>
    <definedName name="Цели_профессиональные">Список!$A$2:$A$8</definedName>
    <definedName name="Цель_личностная">Список!$B$2:$B$11</definedName>
  </definedNames>
  <calcPr calcId="125725"/>
</workbook>
</file>

<file path=xl/calcChain.xml><?xml version="1.0" encoding="utf-8"?>
<calcChain xmlns="http://schemas.openxmlformats.org/spreadsheetml/2006/main">
  <c r="J58" i="13"/>
  <c r="J59"/>
  <c r="J60"/>
  <c r="J61"/>
  <c r="J62"/>
  <c r="J63"/>
  <c r="J64"/>
  <c r="J65"/>
  <c r="J66"/>
  <c r="J67"/>
  <c r="J68"/>
  <c r="J69"/>
  <c r="J70"/>
  <c r="J71"/>
  <c r="J72"/>
  <c r="J73"/>
  <c r="J74"/>
  <c r="J75"/>
  <c r="J76"/>
  <c r="J77"/>
  <c r="J78"/>
  <c r="J79"/>
  <c r="J80"/>
  <c r="J81"/>
  <c r="J82"/>
  <c r="J83"/>
  <c r="J84"/>
  <c r="J85"/>
  <c r="J86"/>
  <c r="J87"/>
  <c r="J88"/>
  <c r="J89"/>
  <c r="J90"/>
  <c r="J91"/>
  <c r="J92"/>
  <c r="J93"/>
  <c r="J94"/>
  <c r="J95"/>
  <c r="J96"/>
  <c r="J97"/>
  <c r="J98"/>
  <c r="J99"/>
  <c r="J100"/>
  <c r="J101"/>
  <c r="J102"/>
  <c r="J103"/>
  <c r="J104"/>
  <c r="J105"/>
  <c r="J106"/>
  <c r="J107"/>
  <c r="J108"/>
  <c r="J109"/>
  <c r="J110"/>
  <c r="J111"/>
  <c r="J112"/>
  <c r="J113"/>
  <c r="J114"/>
  <c r="J115"/>
  <c r="J116"/>
  <c r="J117"/>
  <c r="J118"/>
  <c r="J119"/>
  <c r="J120"/>
  <c r="J121"/>
  <c r="J122"/>
  <c r="J123"/>
  <c r="J124"/>
  <c r="J125"/>
  <c r="J126"/>
  <c r="J127"/>
  <c r="J128"/>
  <c r="J129"/>
  <c r="J130"/>
  <c r="J131"/>
  <c r="J132"/>
  <c r="J133"/>
  <c r="J134"/>
  <c r="J135"/>
  <c r="J136"/>
  <c r="J137"/>
  <c r="J138"/>
  <c r="J139"/>
  <c r="J140"/>
  <c r="J141"/>
  <c r="J142"/>
  <c r="J143"/>
  <c r="J144"/>
  <c r="J145"/>
  <c r="J146"/>
  <c r="J147"/>
  <c r="J148"/>
  <c r="J149"/>
  <c r="J150"/>
  <c r="J151"/>
  <c r="J152"/>
  <c r="J153"/>
  <c r="J154"/>
  <c r="J155"/>
  <c r="J156"/>
  <c r="J157"/>
  <c r="J158"/>
  <c r="J159"/>
  <c r="J160"/>
  <c r="J161"/>
  <c r="J162"/>
  <c r="J163"/>
  <c r="J164"/>
  <c r="J165"/>
  <c r="J166"/>
  <c r="J167"/>
  <c r="J168"/>
  <c r="J169"/>
  <c r="J170"/>
  <c r="J171"/>
  <c r="J172"/>
  <c r="J173"/>
  <c r="J174"/>
  <c r="J175"/>
  <c r="J2"/>
  <c r="J3"/>
  <c r="J4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B22" i="21"/>
  <c r="M11" i="22"/>
  <c r="B11"/>
</calcChain>
</file>

<file path=xl/sharedStrings.xml><?xml version="1.0" encoding="utf-8"?>
<sst xmlns="http://schemas.openxmlformats.org/spreadsheetml/2006/main" count="240" uniqueCount="205">
  <si>
    <t>Фамилия, имя, отчество</t>
  </si>
  <si>
    <t>Наименование получаемой специальности/профессии СПО</t>
  </si>
  <si>
    <t>Номер учебной группы</t>
  </si>
  <si>
    <t>Дополнительные квалификации</t>
  </si>
  <si>
    <t>Место прохождения производственной практики</t>
  </si>
  <si>
    <t>Реквизиты договора о целевой контрактной подготовке (при наличии)</t>
  </si>
  <si>
    <t>Контактные данные (тел, e-mail)</t>
  </si>
  <si>
    <t>Учебная:</t>
  </si>
  <si>
    <t>Профессиональная:</t>
  </si>
  <si>
    <t>ИНДИВИДУАЛЬНЫЙ ПЕРСПЕКТИВНЫЙ ПЛАН 
ПРОФЕССИОНАЛЬНОГО РАЗВИТИЯ ВЫПУСКНИКА</t>
  </si>
  <si>
    <t>Месяц</t>
  </si>
  <si>
    <t>Наименование мероприятий</t>
  </si>
  <si>
    <t>Ожидаемый результат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</si>
  <si>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</si>
  <si>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</si>
  <si>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</si>
  <si>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</si>
  <si>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</si>
  <si>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</si>
  <si>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</si>
  <si>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</si>
  <si>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</si>
  <si>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</si>
  <si>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</si>
  <si>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</si>
  <si>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1-10 числа месяца</t>
  </si>
  <si>
    <t>10-20 числа месяца</t>
  </si>
  <si>
    <t>20-30 числа месяца</t>
  </si>
  <si>
    <t>Производственная практика (преддипломная)</t>
  </si>
  <si>
    <t xml:space="preserve">Повышение квалификации </t>
  </si>
  <si>
    <t>Подготовка выпускной квалификационной работы</t>
  </si>
  <si>
    <t>Внутрикорпоративное обучение</t>
  </si>
  <si>
    <t>Защита выпускной квалификационной работы</t>
  </si>
  <si>
    <t>Нахождение на учете в центре занятости</t>
  </si>
  <si>
    <t>Оформление приема на работу</t>
  </si>
  <si>
    <t>Отпуск по беременности и родам</t>
  </si>
  <si>
    <t>Работа по специальности</t>
  </si>
  <si>
    <t>Отпуск по уходу за ребенком до достижения им возраста трех лет</t>
  </si>
  <si>
    <t>Работа не по специальности</t>
  </si>
  <si>
    <t>Призыв в Вооруженные Силы  Российской Федерации</t>
  </si>
  <si>
    <r>
      <t xml:space="preserve">Подготовка к поступлению в </t>
    </r>
    <r>
      <rPr>
        <sz val="10"/>
        <color rgb="FF000000"/>
        <rFont val="Times New Roman"/>
        <family val="1"/>
        <charset val="204"/>
      </rPr>
      <t>образовательную организацию высшего образования</t>
    </r>
  </si>
  <si>
    <t>Военная служба в Вооруженных Силах  Российской Федерации</t>
  </si>
  <si>
    <r>
      <t xml:space="preserve">Обучение в </t>
    </r>
    <r>
      <rPr>
        <sz val="10"/>
        <color rgb="FF000000"/>
        <rFont val="Times New Roman"/>
        <family val="1"/>
        <charset val="204"/>
      </rPr>
      <t>образовательной организации высшего образования</t>
    </r>
  </si>
  <si>
    <t>Перевод на другую работу</t>
  </si>
  <si>
    <t>Профессиональная переподготовка</t>
  </si>
  <si>
    <t>Увольнение с работы</t>
  </si>
  <si>
    <t>Дата трудоустройства</t>
  </si>
  <si>
    <t>Предприятие (организация)</t>
  </si>
  <si>
    <t>Необходимость обучения, переподготовки</t>
  </si>
  <si>
    <t>Условия трудоустройства (постоянная или временная работа)</t>
  </si>
  <si>
    <t>Другие характеристики</t>
  </si>
  <si>
    <t>через год после выпуска</t>
  </si>
  <si>
    <t>через два года 
после выпуска</t>
  </si>
  <si>
    <t>Отметка о трудоустройстве по специальности</t>
  </si>
  <si>
    <t>через месяц 
после выпуска</t>
  </si>
  <si>
    <t>Сведения о продолжении образования выпускника</t>
  </si>
  <si>
    <t>Дата поступления</t>
  </si>
  <si>
    <t>Наимернование образовательной организации</t>
  </si>
  <si>
    <t>Специальность/наименование программы дополнительного профессионального образования</t>
  </si>
  <si>
    <t>Форма обучения</t>
  </si>
  <si>
    <t>Отметка о дальнейшем обучении по специальности</t>
  </si>
  <si>
    <t>Мониторинг:</t>
  </si>
  <si>
    <t>Ожидает призыв в ряды ВС РФ</t>
  </si>
  <si>
    <t>Призван в ряды ВС РФ</t>
  </si>
  <si>
    <t>Ожидает зачисление в образовательную организацию для продолжения обучения</t>
  </si>
  <si>
    <t>Ожидает оформление документации для трудоустройства</t>
  </si>
  <si>
    <t>Находится в отпуске по уходу за ребенком</t>
  </si>
  <si>
    <t>Смена места жительства (трудовая миграция)</t>
  </si>
  <si>
    <t>Другое</t>
  </si>
  <si>
    <t>Да/нет</t>
  </si>
  <si>
    <t>Да</t>
  </si>
  <si>
    <t>Нет</t>
  </si>
  <si>
    <t>Находится на учете в ЦЗН</t>
  </si>
  <si>
    <t>Цели профессиональные</t>
  </si>
  <si>
    <t>Профессиональные интересы отражают содержание работы специалиста, рассказывают о том, над чем именно человек работает, что конкретно делает, кому помогает и т.д.</t>
  </si>
  <si>
    <t>Личные интересы отражают то, что рассчитывает или намерен получить специалист в личное пользование в качестве вознаграждения за свою работу, компенсации за свою работу, или приятного дополнения к своей работе.</t>
  </si>
  <si>
    <t>Цели личностная</t>
  </si>
  <si>
    <t>расширение сети партнеров компании</t>
  </si>
  <si>
    <t>снижение количества брака</t>
  </si>
  <si>
    <t>применение новых технологий</t>
  </si>
  <si>
    <t>обеспечение бесперебойной работы отдела</t>
  </si>
  <si>
    <t>увеличение производительности труда</t>
  </si>
  <si>
    <t>освоение нового метода</t>
  </si>
  <si>
    <t>Личностная (личный выигрыш):</t>
  </si>
  <si>
    <t>приобретение тех или иных материальных благ (зарплата от 20 тыс. руб./мес.; квартира; машина и т.д.)</t>
  </si>
  <si>
    <t>приобретение некоторого социального статуса</t>
  </si>
  <si>
    <t>выработка и реализация своих сильных качеств</t>
  </si>
  <si>
    <t>приобретение моральных благ (удовлетворение от работы, уверенность в своей нужности и полезности для общества, уважение окружающих и пр.)</t>
  </si>
  <si>
    <t>применение имеющихся новых знаний и навыков</t>
  </si>
  <si>
    <t>наработка опыта</t>
  </si>
  <si>
    <t>получение возможностей для саморазвития, совершенствования, самореализации</t>
  </si>
  <si>
    <t>получение возможности для карьерного роста и продвижения</t>
  </si>
  <si>
    <t>возможность заниматься любимым делом</t>
  </si>
  <si>
    <t>достижение общественного призвания (в том числе: грамот, дипломов, аплодисментов, премий, орденов, званий и пр.)</t>
  </si>
  <si>
    <t>другое</t>
  </si>
  <si>
    <t>Учебные цели</t>
  </si>
  <si>
    <t>развитие мышления</t>
  </si>
  <si>
    <t>творческое развитие, развитие воображения</t>
  </si>
  <si>
    <t>развитие мировозрения</t>
  </si>
  <si>
    <t>развитие навыков устной речи</t>
  </si>
  <si>
    <t>развитие памяти</t>
  </si>
  <si>
    <t>развитие критичекого мышления</t>
  </si>
  <si>
    <t>развитие эстетических представлений</t>
  </si>
  <si>
    <t>развитие логического мышления</t>
  </si>
  <si>
    <t>Посещение тренинга</t>
  </si>
  <si>
    <t>Участие в конкурсном движении</t>
  </si>
  <si>
    <t>Числовое подтверждение распределения по каналам занятости</t>
  </si>
  <si>
    <t>Отметка о дальнейшем обучении не по специальности</t>
  </si>
  <si>
    <t>Отметка о трудоустройстве не по специальности</t>
  </si>
  <si>
    <t>Инструкция</t>
  </si>
  <si>
    <r>
      <t>Иные сведения о распределении выпускников по каналам занятости</t>
    </r>
    <r>
      <rPr>
        <sz val="8"/>
        <color theme="1"/>
        <rFont val="Times New Roman"/>
        <family val="1"/>
        <charset val="204"/>
      </rPr>
      <t xml:space="preserve">*
(Поручение Президента РФ Пр-911 от 8.04.2011 года и Пр-1315 от 11.05.2011 года) </t>
    </r>
    <r>
      <rPr>
        <b/>
        <sz val="11"/>
        <color theme="1"/>
        <rFont val="Times New Roman"/>
        <family val="1"/>
        <charset val="204"/>
      </rPr>
      <t xml:space="preserve"> </t>
    </r>
  </si>
  <si>
    <t xml:space="preserve">Участие в олимпиаде </t>
  </si>
  <si>
    <t>Посещение профессиональных выставок</t>
  </si>
  <si>
    <t>Анализ базы вакансий, посещние работных сайтов</t>
  </si>
  <si>
    <t>Посещение ярмарок вакансий</t>
  </si>
  <si>
    <t>Подготовка резюме, размещение его на работных сайтах</t>
  </si>
  <si>
    <t>Прохождение собеседования</t>
  </si>
  <si>
    <t>подготовка к экзаменам</t>
  </si>
  <si>
    <t>посещение репетитора</t>
  </si>
  <si>
    <t>Персональные данные</t>
  </si>
  <si>
    <t>Наименование профессиональной образовательной организации</t>
  </si>
  <si>
    <t>Цели трудовой деятельности</t>
  </si>
  <si>
    <t>План достижения поставленных целей</t>
  </si>
  <si>
    <t>Мониторинг реализации плана достижения поставленных целей</t>
  </si>
  <si>
    <t>Сведения о трудоустройстве</t>
  </si>
  <si>
    <t xml:space="preserve">Должность 
</t>
  </si>
  <si>
    <t>Выводы по результатам мониторинга достижения поставленных целей</t>
  </si>
  <si>
    <t>Иное</t>
  </si>
  <si>
    <t>Уважаемый выпускник!</t>
  </si>
  <si>
    <t>Предлагаем Вам использовать при карьерном проектировании индивидуальный перспективный план профессионального развития.
Необходимо внести сведения в блок персональных данных.
При описании целей трудовой деятельности Вы можете воспользоваться подсказкой и выбрать из выпадающего списка один из наиболее подходящих ответов, отражающих ценности и смысл.
Обращаем Ваше внимание, что Вы может после ознакомления с предлагаемым перечнем составить собственную формулировку цели и самостоятельно внести данные в заданную ячейку.
Так же осуществляется заполнение блоков планирования и мониторинга достижений.
Данный план послужит основой для подготовки резюме.
Желаем Вам успехов в достижении намеченного профессионального пути!</t>
  </si>
  <si>
    <t>Мой капитал времени</t>
  </si>
  <si>
    <t>Сон</t>
  </si>
  <si>
    <t>Гигиена</t>
  </si>
  <si>
    <t>Питание</t>
  </si>
  <si>
    <t>Работа</t>
  </si>
  <si>
    <t>Учеба</t>
  </si>
  <si>
    <t>Развлечения</t>
  </si>
  <si>
    <t>Транспорт</t>
  </si>
  <si>
    <t>Домашние дела</t>
  </si>
  <si>
    <t>Что имею</t>
  </si>
  <si>
    <t>Что хочу</t>
  </si>
  <si>
    <t>или введите ниже сформулированную лично вами цель</t>
  </si>
  <si>
    <t>выберите цель из выпадающего списка</t>
  </si>
  <si>
    <t>Образовательный комплекс градостроительства «Столица» (ОКГ «Столица») – после 12.09.2016</t>
  </si>
  <si>
    <t>ПОО</t>
  </si>
  <si>
    <t>ГАПОУ "Московский образовательный комплекс имени Виктора Талалихина"</t>
  </si>
  <si>
    <t>ГАПОУ «Колледж предпринимательства №11»</t>
  </si>
  <si>
    <t>ГАПОУ «Политехнический колледж № 8 имени дважды Героя Советского Союза И.Ф. Павлова»</t>
  </si>
  <si>
    <t>ГАПОУ «Технологический колледж № 24»</t>
  </si>
  <si>
    <t>ГБПОУ Пищевой колледж № 33</t>
  </si>
  <si>
    <t>ГБПОУ "Колледж автомобильного транспорта № 9"</t>
  </si>
  <si>
    <t>ГБПОУ "Колледж полиции"</t>
  </si>
  <si>
    <t>ГБПОУ "Колледж современных технологий имени Героя Советского Союза М.Ф. Панова"</t>
  </si>
  <si>
    <t>ГБПОУ "Московский автомобильно-дорожный колледж им. А.А. Николаева"</t>
  </si>
  <si>
    <t>ГБПОУ "Московский издательско-полиграфический колледж имени Ивана Федорова"</t>
  </si>
  <si>
    <t>ГБПОУ "Московский колледж архитектуры и градостроительства"</t>
  </si>
  <si>
    <t>ГБПОУ «Воробьевы горы»</t>
  </si>
  <si>
    <t>ГБПОУ «Западный комплекс непрерывного образования»</t>
  </si>
  <si>
    <t>ГБПОУ «Колледж автоматизации и информационных технологий № 20»</t>
  </si>
  <si>
    <t>ГБПОУ «Колледж архитектуры и строительства № 7»</t>
  </si>
  <si>
    <t>ГБПОУ «Колледж архитектуры, дизайна и реинжиниринга № 26»</t>
  </si>
  <si>
    <t>ГБПОУ «Колледж градостроительства, транспорта и технологий»</t>
  </si>
  <si>
    <t>ГБПОУ «Колледж декоративно-прикладного искусства имени Карла Фаберже»</t>
  </si>
  <si>
    <t>ГБПОУ «Колледж железнодорожного и городского транспорта»</t>
  </si>
  <si>
    <t>ГБПОУ «Колледж индустрии гостеприимства и менеджмента № 23»</t>
  </si>
  <si>
    <t>ГБПОУ «Колледж малого бизнеса № 4»</t>
  </si>
  <si>
    <t>ГБПОУ «Колледж малого бизнеса № 48»</t>
  </si>
  <si>
    <t>ГБПОУ «Колледж связи № 54 имени П.М. Вострухина»</t>
  </si>
  <si>
    <t>ГБПОУ «Колледж сферы услуг № 10»</t>
  </si>
  <si>
    <t>ГБПОУ «Колледж сферы услуг № 3»</t>
  </si>
  <si>
    <t>ГБПОУ «Московский государственный колледж электромеханики и информационных технологий»</t>
  </si>
  <si>
    <t>ГБПОУ «Московский государственный образовательный комплекс»</t>
  </si>
  <si>
    <t>ГБПОУ «Московский колледж бизнес-технологий»</t>
  </si>
  <si>
    <t>ГБПОУ «Московский колледж управления, гостиничного бизнеса и информационных технологий «Царицыно»</t>
  </si>
  <si>
    <t>ГБПОУ «Московский многопрофильный техникум им. Л.Б.Красина»</t>
  </si>
  <si>
    <t>ГБПОУ «Московский образовательный комплекс Запад»</t>
  </si>
  <si>
    <t>ГБПОУ «Московский технологический колледж»</t>
  </si>
  <si>
    <t>ГБПОУ «Образовательный комплекс «Юго-Запад»</t>
  </si>
  <si>
    <t>ГБПОУ «Образовательный комплекс дизайна и технологий»</t>
  </si>
  <si>
    <t>ГБПОУ «Первый Московский Образовательный Комплекс»</t>
  </si>
  <si>
    <t>ГБПОУ «Политехнический колледж № 50»</t>
  </si>
  <si>
    <t>ГБПОУ «Политехнический колледж им. Н.Н. Годовикова»</t>
  </si>
  <si>
    <t>ГБПОУ «Политехнический техникум № 47 имени В.Г. Федорова»</t>
  </si>
  <si>
    <t>ГБПОУ «Строительный техникум № 30»</t>
  </si>
  <si>
    <t>ГБПОУ «Техникум малого бизнеса № 67»</t>
  </si>
  <si>
    <t>ГБПОУ «Технологический колледж № 34»</t>
  </si>
  <si>
    <t>ГБПОУ «Экономико-технологический колледж № 22»</t>
  </si>
  <si>
    <t>ГБПОУ «Юридический колледж»</t>
  </si>
  <si>
    <t>ГБПОУ Колледж легкой промышленности</t>
  </si>
  <si>
    <t>ГБПОУ Колледж сферы услуг № 32</t>
  </si>
  <si>
    <t>ГБПОУ Политехнический колледж имени П.А. Овчинникова</t>
  </si>
  <si>
    <t>ГБПОУ Политехнический техникум № 2</t>
  </si>
  <si>
    <t>ГБПОУ Техникум сервиса и туризма № 29</t>
  </si>
  <si>
    <t>ГБПОУ Технологический колледж № 21</t>
  </si>
  <si>
    <t>ГБПОУ Финансовый колледж № 35</t>
  </si>
  <si>
    <t>Подтверждения</t>
  </si>
  <si>
    <t>ГБПОУ "Педагогический колледж № 10"</t>
  </si>
  <si>
    <t>ГБПОУ "Педагогический колледж № 15"</t>
  </si>
  <si>
    <t>ГБПОУ "Педагогический колледж № 18 "Митино"</t>
  </si>
  <si>
    <r>
      <t xml:space="preserve">ГБПОУ </t>
    </r>
    <r>
      <rPr>
        <b/>
        <sz val="11"/>
        <color theme="1"/>
        <rFont val="Calibri"/>
        <family val="2"/>
        <charset val="204"/>
        <scheme val="minor"/>
      </rPr>
      <t xml:space="preserve">Киноколледж №40 </t>
    </r>
    <r>
      <rPr>
        <sz val="11"/>
        <color theme="1"/>
        <rFont val="Calibri"/>
        <family val="2"/>
        <charset val="204"/>
        <scheme val="minor"/>
      </rPr>
      <t>«Московская международная киношкола»</t>
    </r>
  </si>
  <si>
    <t>Профессия/специальность</t>
  </si>
  <si>
    <t>выберите название ПОО из выпадающего списка</t>
  </si>
  <si>
    <t>выберите название профессии/специальности из выпадающего списка</t>
  </si>
  <si>
    <t>ГБПОУ Технический пожарно-спасательный колледж имени Героя Российской Федерации В.М. Максимчука</t>
  </si>
  <si>
    <t>ГБПОУ Колледж градостроительства, транспорта и технологий № 41</t>
  </si>
</sst>
</file>

<file path=xl/styles.xml><?xml version="1.0" encoding="utf-8"?>
<styleSheet xmlns="http://schemas.openxmlformats.org/spreadsheetml/2006/main">
  <fonts count="25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i/>
      <sz val="8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6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CAE8AA"/>
        <bgColor indexed="64"/>
      </patternFill>
    </fill>
  </fills>
  <borders count="4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vertical="top" wrapText="1"/>
    </xf>
    <xf numFmtId="0" fontId="1" fillId="0" borderId="2" xfId="0" applyFont="1" applyBorder="1" applyAlignment="1">
      <alignment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6" xfId="0" applyFont="1" applyBorder="1" applyAlignment="1">
      <alignment horizontal="left" vertical="top" wrapText="1"/>
    </xf>
    <xf numFmtId="0" fontId="1" fillId="0" borderId="8" xfId="0" applyFont="1" applyBorder="1" applyAlignment="1">
      <alignment horizontal="left" vertical="top" wrapText="1"/>
    </xf>
    <xf numFmtId="0" fontId="1" fillId="0" borderId="9" xfId="0" applyFont="1" applyBorder="1" applyAlignment="1">
      <alignment wrapText="1"/>
    </xf>
    <xf numFmtId="0" fontId="1" fillId="0" borderId="11" xfId="0" applyFont="1" applyBorder="1" applyAlignment="1">
      <alignment horizontal="left" vertical="top" wrapText="1"/>
    </xf>
    <xf numFmtId="0" fontId="1" fillId="0" borderId="12" xfId="0" applyFont="1" applyBorder="1" applyAlignment="1">
      <alignment wrapText="1"/>
    </xf>
    <xf numFmtId="0" fontId="4" fillId="0" borderId="14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top" wrapText="1"/>
    </xf>
    <xf numFmtId="0" fontId="1" fillId="0" borderId="6" xfId="0" applyFont="1" applyBorder="1" applyAlignment="1">
      <alignment vertical="top" wrapText="1"/>
    </xf>
    <xf numFmtId="0" fontId="1" fillId="0" borderId="8" xfId="0" applyFont="1" applyBorder="1" applyAlignment="1">
      <alignment vertical="top" wrapText="1"/>
    </xf>
    <xf numFmtId="0" fontId="1" fillId="0" borderId="27" xfId="0" applyFont="1" applyBorder="1" applyAlignment="1">
      <alignment horizontal="left" vertical="top" wrapText="1"/>
    </xf>
    <xf numFmtId="0" fontId="1" fillId="0" borderId="7" xfId="0" applyFont="1" applyBorder="1" applyAlignment="1">
      <alignment wrapText="1"/>
    </xf>
    <xf numFmtId="0" fontId="1" fillId="0" borderId="10" xfId="0" applyFont="1" applyBorder="1" applyAlignment="1">
      <alignment wrapText="1"/>
    </xf>
    <xf numFmtId="0" fontId="1" fillId="0" borderId="13" xfId="0" applyFont="1" applyBorder="1" applyAlignment="1">
      <alignment wrapText="1"/>
    </xf>
    <xf numFmtId="0" fontId="4" fillId="0" borderId="16" xfId="0" applyFont="1" applyBorder="1" applyAlignment="1">
      <alignment horizontal="center" vertical="center" wrapText="1"/>
    </xf>
    <xf numFmtId="0" fontId="6" fillId="0" borderId="0" xfId="0" applyFont="1"/>
    <xf numFmtId="0" fontId="6" fillId="0" borderId="0" xfId="0" applyFont="1" applyAlignment="1">
      <alignment horizontal="left" vertical="top"/>
    </xf>
    <xf numFmtId="0" fontId="1" fillId="0" borderId="28" xfId="0" applyFont="1" applyBorder="1" applyAlignment="1">
      <alignment wrapText="1"/>
    </xf>
    <xf numFmtId="0" fontId="11" fillId="0" borderId="14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3" fillId="0" borderId="28" xfId="0" applyFont="1" applyBorder="1" applyAlignment="1">
      <alignment wrapText="1"/>
    </xf>
    <xf numFmtId="0" fontId="6" fillId="2" borderId="0" xfId="0" applyFont="1" applyFill="1" applyAlignment="1">
      <alignment horizontal="left" vertical="top"/>
    </xf>
    <xf numFmtId="0" fontId="1" fillId="0" borderId="0" xfId="0" applyFont="1" applyAlignment="1">
      <alignment horizontal="center"/>
    </xf>
    <xf numFmtId="0" fontId="13" fillId="0" borderId="0" xfId="0" applyFont="1" applyFill="1" applyAlignment="1">
      <alignment horizontal="center"/>
    </xf>
    <xf numFmtId="0" fontId="14" fillId="0" borderId="0" xfId="0" applyFont="1" applyFill="1" applyAlignment="1">
      <alignment horizontal="center"/>
    </xf>
    <xf numFmtId="0" fontId="12" fillId="0" borderId="0" xfId="0" applyFont="1" applyAlignment="1">
      <alignment horizontal="left" vertical="top"/>
    </xf>
    <xf numFmtId="0" fontId="6" fillId="2" borderId="0" xfId="0" applyFont="1" applyFill="1" applyBorder="1" applyAlignment="1">
      <alignment horizontal="left" vertical="top" wrapText="1"/>
    </xf>
    <xf numFmtId="0" fontId="6" fillId="0" borderId="0" xfId="0" applyFont="1" applyBorder="1" applyAlignment="1">
      <alignment horizontal="left" vertical="top"/>
    </xf>
    <xf numFmtId="0" fontId="6" fillId="0" borderId="0" xfId="0" applyFont="1" applyBorder="1" applyAlignment="1">
      <alignment horizontal="left" vertical="top" wrapText="1"/>
    </xf>
    <xf numFmtId="0" fontId="6" fillId="0" borderId="0" xfId="0" applyFont="1" applyBorder="1"/>
    <xf numFmtId="0" fontId="6" fillId="0" borderId="0" xfId="0" applyFont="1" applyBorder="1" applyAlignment="1">
      <alignment wrapText="1"/>
    </xf>
    <xf numFmtId="0" fontId="8" fillId="0" borderId="0" xfId="0" applyFont="1" applyBorder="1" applyAlignment="1">
      <alignment horizontal="left" vertical="top" wrapText="1"/>
    </xf>
    <xf numFmtId="0" fontId="6" fillId="0" borderId="0" xfId="0" applyFont="1" applyFill="1" applyBorder="1" applyAlignment="1">
      <alignment horizontal="left" vertical="top" wrapText="1"/>
    </xf>
    <xf numFmtId="0" fontId="6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1" fillId="0" borderId="2" xfId="0" applyFont="1" applyBorder="1" applyAlignment="1">
      <alignment horizontal="left" vertical="top" wrapText="1"/>
    </xf>
    <xf numFmtId="0" fontId="1" fillId="0" borderId="9" xfId="0" applyFont="1" applyBorder="1" applyAlignment="1">
      <alignment horizontal="left" vertical="top" wrapText="1"/>
    </xf>
    <xf numFmtId="0" fontId="4" fillId="0" borderId="15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left" vertical="top" wrapText="1"/>
    </xf>
    <xf numFmtId="0" fontId="1" fillId="0" borderId="0" xfId="0" applyFont="1" applyAlignment="1">
      <alignment wrapText="1"/>
    </xf>
    <xf numFmtId="0" fontId="1" fillId="0" borderId="2" xfId="0" applyFont="1" applyBorder="1" applyAlignment="1">
      <alignment horizontal="left" vertical="top" wrapText="1"/>
    </xf>
    <xf numFmtId="0" fontId="15" fillId="0" borderId="0" xfId="0" applyFont="1"/>
    <xf numFmtId="0" fontId="15" fillId="0" borderId="0" xfId="0" applyFont="1" applyAlignment="1">
      <alignment horizontal="left" vertical="top" wrapText="1"/>
    </xf>
    <xf numFmtId="0" fontId="15" fillId="0" borderId="0" xfId="0" applyFont="1" applyAlignment="1">
      <alignment wrapText="1"/>
    </xf>
    <xf numFmtId="0" fontId="16" fillId="0" borderId="0" xfId="0" applyFont="1" applyAlignment="1">
      <alignment horizontal="center"/>
    </xf>
    <xf numFmtId="0" fontId="1" fillId="0" borderId="0" xfId="0" applyFont="1" applyAlignment="1">
      <alignment vertical="center"/>
    </xf>
    <xf numFmtId="0" fontId="19" fillId="0" borderId="3" xfId="0" applyFont="1" applyBorder="1" applyAlignment="1" applyProtection="1">
      <alignment horizontal="left" vertical="center"/>
    </xf>
    <xf numFmtId="0" fontId="20" fillId="4" borderId="5" xfId="0" applyFont="1" applyFill="1" applyBorder="1" applyAlignment="1">
      <alignment horizontal="center" vertical="center"/>
    </xf>
    <xf numFmtId="0" fontId="19" fillId="0" borderId="0" xfId="0" applyFont="1"/>
    <xf numFmtId="0" fontId="19" fillId="0" borderId="3" xfId="0" applyFont="1" applyBorder="1" applyAlignment="1">
      <alignment horizontal="left" vertical="center"/>
    </xf>
    <xf numFmtId="0" fontId="19" fillId="4" borderId="5" xfId="0" applyFont="1" applyFill="1" applyBorder="1" applyAlignment="1">
      <alignment horizontal="center" vertical="center"/>
    </xf>
    <xf numFmtId="0" fontId="22" fillId="0" borderId="0" xfId="0" applyFont="1"/>
    <xf numFmtId="0" fontId="19" fillId="0" borderId="6" xfId="0" applyFont="1" applyBorder="1" applyAlignment="1" applyProtection="1">
      <alignment horizontal="left" vertical="center"/>
    </xf>
    <xf numFmtId="0" fontId="19" fillId="5" borderId="7" xfId="0" applyFont="1" applyFill="1" applyBorder="1" applyAlignment="1">
      <alignment horizontal="center" vertical="center"/>
    </xf>
    <xf numFmtId="0" fontId="19" fillId="0" borderId="6" xfId="0" applyFont="1" applyBorder="1" applyAlignment="1">
      <alignment horizontal="left" vertical="center"/>
    </xf>
    <xf numFmtId="0" fontId="19" fillId="6" borderId="7" xfId="0" applyFont="1" applyFill="1" applyBorder="1" applyAlignment="1">
      <alignment horizontal="center" vertical="center"/>
    </xf>
    <xf numFmtId="0" fontId="19" fillId="7" borderId="7" xfId="0" applyFont="1" applyFill="1" applyBorder="1" applyAlignment="1">
      <alignment horizontal="center" vertical="center"/>
    </xf>
    <xf numFmtId="0" fontId="19" fillId="8" borderId="7" xfId="0" applyFont="1" applyFill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9" fillId="9" borderId="7" xfId="0" applyFont="1" applyFill="1" applyBorder="1" applyAlignment="1">
      <alignment horizontal="center" vertical="center"/>
    </xf>
    <xf numFmtId="0" fontId="19" fillId="0" borderId="8" xfId="0" applyFont="1" applyBorder="1" applyAlignment="1" applyProtection="1">
      <alignment horizontal="left" vertical="center"/>
    </xf>
    <xf numFmtId="0" fontId="19" fillId="10" borderId="10" xfId="0" applyFont="1" applyFill="1" applyBorder="1" applyAlignment="1">
      <alignment horizontal="center" vertical="center"/>
    </xf>
    <xf numFmtId="0" fontId="19" fillId="0" borderId="8" xfId="0" applyFont="1" applyBorder="1" applyAlignment="1">
      <alignment horizontal="left" vertical="center"/>
    </xf>
    <xf numFmtId="0" fontId="2" fillId="0" borderId="40" xfId="0" applyFont="1" applyBorder="1" applyAlignment="1" applyProtection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7" fillId="2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 shrinkToFit="1"/>
    </xf>
    <xf numFmtId="0" fontId="0" fillId="5" borderId="0" xfId="0" applyFill="1" applyAlignment="1">
      <alignment vertical="center" wrapText="1" shrinkToFit="1"/>
    </xf>
    <xf numFmtId="0" fontId="0" fillId="0" borderId="0" xfId="0" applyFont="1" applyAlignment="1">
      <alignment wrapText="1"/>
    </xf>
    <xf numFmtId="0" fontId="0" fillId="0" borderId="0" xfId="0" applyFill="1" applyAlignment="1">
      <alignment vertical="center" wrapText="1" shrinkToFit="1"/>
    </xf>
    <xf numFmtId="0" fontId="17" fillId="0" borderId="0" xfId="0" applyFont="1" applyAlignment="1">
      <alignment horizontal="center" vertical="center"/>
    </xf>
    <xf numFmtId="0" fontId="2" fillId="0" borderId="33" xfId="0" applyFont="1" applyBorder="1" applyAlignment="1">
      <alignment horizontal="center" vertical="top" wrapText="1"/>
    </xf>
    <xf numFmtId="0" fontId="0" fillId="0" borderId="29" xfId="0" applyBorder="1" applyAlignment="1">
      <alignment horizontal="center" wrapText="1"/>
    </xf>
    <xf numFmtId="0" fontId="0" fillId="0" borderId="34" xfId="0" applyBorder="1" applyAlignment="1">
      <alignment wrapText="1"/>
    </xf>
    <xf numFmtId="0" fontId="1" fillId="0" borderId="31" xfId="0" applyFont="1" applyBorder="1" applyAlignment="1">
      <alignment vertical="top" wrapText="1"/>
    </xf>
    <xf numFmtId="0" fontId="1" fillId="0" borderId="32" xfId="0" applyFont="1" applyBorder="1" applyAlignment="1">
      <alignment wrapText="1"/>
    </xf>
    <xf numFmtId="0" fontId="1" fillId="0" borderId="30" xfId="0" applyFont="1" applyBorder="1" applyAlignment="1">
      <alignment wrapText="1"/>
    </xf>
    <xf numFmtId="0" fontId="1" fillId="0" borderId="2" xfId="0" applyFont="1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1" fillId="0" borderId="9" xfId="0" applyFont="1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2" fillId="0" borderId="22" xfId="0" applyFont="1" applyBorder="1" applyAlignment="1">
      <alignment horizontal="center" vertical="top" wrapText="1"/>
    </xf>
    <xf numFmtId="0" fontId="0" fillId="0" borderId="0" xfId="0" applyBorder="1" applyAlignment="1">
      <alignment horizontal="center" wrapText="1"/>
    </xf>
    <xf numFmtId="0" fontId="0" fillId="0" borderId="23" xfId="0" applyBorder="1" applyAlignment="1">
      <alignment wrapText="1"/>
    </xf>
    <xf numFmtId="0" fontId="4" fillId="0" borderId="15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1" fillId="0" borderId="12" xfId="0" applyFont="1" applyBorder="1" applyAlignment="1">
      <alignment horizontal="left" vertical="top" wrapText="1"/>
    </xf>
    <xf numFmtId="0" fontId="0" fillId="0" borderId="13" xfId="0" applyBorder="1" applyAlignment="1">
      <alignment horizontal="left" vertical="top" wrapText="1"/>
    </xf>
    <xf numFmtId="0" fontId="13" fillId="2" borderId="36" xfId="0" applyFont="1" applyFill="1" applyBorder="1" applyAlignment="1">
      <alignment horizontal="center" vertical="top" wrapText="1"/>
    </xf>
    <xf numFmtId="0" fontId="14" fillId="2" borderId="37" xfId="0" applyFont="1" applyFill="1" applyBorder="1" applyAlignment="1">
      <alignment horizontal="center" vertical="top" wrapText="1"/>
    </xf>
    <xf numFmtId="0" fontId="14" fillId="2" borderId="38" xfId="0" applyFont="1" applyFill="1" applyBorder="1" applyAlignment="1">
      <alignment horizontal="center" vertical="top" wrapText="1"/>
    </xf>
    <xf numFmtId="0" fontId="3" fillId="11" borderId="24" xfId="0" applyFont="1" applyFill="1" applyBorder="1" applyAlignment="1">
      <alignment horizontal="left" vertical="top" wrapText="1"/>
    </xf>
    <xf numFmtId="0" fontId="0" fillId="11" borderId="25" xfId="0" applyFill="1" applyBorder="1" applyAlignment="1">
      <alignment horizontal="left" vertical="top" wrapText="1"/>
    </xf>
    <xf numFmtId="0" fontId="0" fillId="11" borderId="26" xfId="0" applyFill="1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2" fillId="0" borderId="17" xfId="0" applyFont="1" applyBorder="1" applyAlignment="1">
      <alignment horizontal="center" vertical="center" wrapText="1"/>
    </xf>
    <xf numFmtId="0" fontId="0" fillId="0" borderId="18" xfId="0" applyBorder="1" applyAlignment="1">
      <alignment wrapText="1"/>
    </xf>
    <xf numFmtId="0" fontId="0" fillId="0" borderId="19" xfId="0" applyBorder="1" applyAlignment="1">
      <alignment wrapText="1"/>
    </xf>
    <xf numFmtId="0" fontId="1" fillId="11" borderId="2" xfId="0" applyFont="1" applyFill="1" applyBorder="1" applyAlignment="1">
      <alignment horizontal="left" vertical="top" wrapText="1"/>
    </xf>
    <xf numFmtId="0" fontId="0" fillId="11" borderId="2" xfId="0" applyFill="1" applyBorder="1" applyAlignment="1">
      <alignment horizontal="left" vertical="top" wrapText="1"/>
    </xf>
    <xf numFmtId="0" fontId="0" fillId="11" borderId="7" xfId="0" applyFill="1" applyBorder="1" applyAlignment="1">
      <alignment horizontal="left" vertical="top" wrapText="1"/>
    </xf>
    <xf numFmtId="0" fontId="10" fillId="2" borderId="35" xfId="0" applyFont="1" applyFill="1" applyBorder="1" applyAlignment="1">
      <alignment horizontal="center" vertical="top" wrapText="1"/>
    </xf>
    <xf numFmtId="0" fontId="9" fillId="2" borderId="25" xfId="0" applyFont="1" applyFill="1" applyBorder="1" applyAlignment="1">
      <alignment horizontal="center" vertical="top" wrapText="1"/>
    </xf>
    <xf numFmtId="0" fontId="9" fillId="2" borderId="26" xfId="0" applyFont="1" applyFill="1" applyBorder="1" applyAlignment="1">
      <alignment horizontal="center" vertical="top" wrapText="1"/>
    </xf>
    <xf numFmtId="0" fontId="1" fillId="3" borderId="2" xfId="0" applyFont="1" applyFill="1" applyBorder="1" applyAlignment="1">
      <alignment horizontal="left" vertical="top" wrapText="1"/>
    </xf>
    <xf numFmtId="0" fontId="0" fillId="3" borderId="2" xfId="0" applyFill="1" applyBorder="1" applyAlignment="1">
      <alignment horizontal="left" vertical="top" wrapText="1"/>
    </xf>
    <xf numFmtId="0" fontId="0" fillId="3" borderId="7" xfId="0" applyFill="1" applyBorder="1" applyAlignment="1">
      <alignment horizontal="left" vertical="top" wrapText="1"/>
    </xf>
    <xf numFmtId="0" fontId="1" fillId="2" borderId="35" xfId="0" applyFont="1" applyFill="1" applyBorder="1" applyAlignment="1">
      <alignment vertical="top" wrapText="1"/>
    </xf>
    <xf numFmtId="0" fontId="1" fillId="2" borderId="25" xfId="0" applyFont="1" applyFill="1" applyBorder="1" applyAlignment="1">
      <alignment vertical="top" wrapText="1"/>
    </xf>
    <xf numFmtId="0" fontId="1" fillId="2" borderId="26" xfId="0" applyFont="1" applyFill="1" applyBorder="1" applyAlignment="1">
      <alignment vertical="top" wrapText="1"/>
    </xf>
    <xf numFmtId="0" fontId="1" fillId="3" borderId="24" xfId="0" applyFont="1" applyFill="1" applyBorder="1" applyAlignment="1">
      <alignment horizontal="left" vertical="top" wrapText="1"/>
    </xf>
    <xf numFmtId="0" fontId="1" fillId="3" borderId="25" xfId="0" applyFont="1" applyFill="1" applyBorder="1" applyAlignment="1">
      <alignment horizontal="left" vertical="top" wrapText="1"/>
    </xf>
    <xf numFmtId="0" fontId="1" fillId="3" borderId="26" xfId="0" applyFont="1" applyFill="1" applyBorder="1" applyAlignment="1">
      <alignment horizontal="left" vertical="top" wrapText="1"/>
    </xf>
    <xf numFmtId="0" fontId="12" fillId="5" borderId="24" xfId="0" applyFont="1" applyFill="1" applyBorder="1" applyAlignment="1">
      <alignment horizontal="left" vertical="center" wrapText="1"/>
    </xf>
    <xf numFmtId="0" fontId="12" fillId="5" borderId="25" xfId="0" applyFont="1" applyFill="1" applyBorder="1" applyAlignment="1">
      <alignment horizontal="left" vertical="center" wrapText="1"/>
    </xf>
    <xf numFmtId="0" fontId="12" fillId="5" borderId="26" xfId="0" applyFont="1" applyFill="1" applyBorder="1" applyAlignment="1">
      <alignment horizontal="left" vertical="center" wrapText="1"/>
    </xf>
    <xf numFmtId="0" fontId="1" fillId="11" borderId="24" xfId="0" applyFont="1" applyFill="1" applyBorder="1" applyAlignment="1">
      <alignment horizontal="left" vertical="top" wrapText="1"/>
    </xf>
    <xf numFmtId="0" fontId="1" fillId="11" borderId="25" xfId="0" applyFont="1" applyFill="1" applyBorder="1" applyAlignment="1">
      <alignment horizontal="left" vertical="top" wrapText="1"/>
    </xf>
    <xf numFmtId="0" fontId="1" fillId="11" borderId="26" xfId="0" applyFont="1" applyFill="1" applyBorder="1" applyAlignment="1">
      <alignment horizontal="left" vertical="top" wrapText="1"/>
    </xf>
    <xf numFmtId="0" fontId="1" fillId="0" borderId="24" xfId="0" applyFont="1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0" fontId="0" fillId="0" borderId="26" xfId="0" applyBorder="1" applyAlignment="1">
      <alignment horizontal="left" vertical="top" wrapText="1"/>
    </xf>
    <xf numFmtId="0" fontId="23" fillId="11" borderId="24" xfId="0" applyFont="1" applyFill="1" applyBorder="1" applyAlignment="1">
      <alignment horizontal="left" vertical="top" wrapText="1"/>
    </xf>
    <xf numFmtId="0" fontId="24" fillId="11" borderId="25" xfId="0" applyFont="1" applyFill="1" applyBorder="1" applyAlignment="1">
      <alignment horizontal="left" vertical="top" wrapText="1"/>
    </xf>
    <xf numFmtId="0" fontId="24" fillId="11" borderId="26" xfId="0" applyFont="1" applyFill="1" applyBorder="1" applyAlignment="1">
      <alignment horizontal="left" vertical="top" wrapText="1"/>
    </xf>
    <xf numFmtId="0" fontId="2" fillId="0" borderId="17" xfId="0" applyFont="1" applyBorder="1" applyAlignment="1">
      <alignment horizontal="center" vertical="top" wrapText="1"/>
    </xf>
    <xf numFmtId="0" fontId="0" fillId="0" borderId="18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4" fillId="0" borderId="20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21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12" fillId="5" borderId="24" xfId="0" applyFont="1" applyFill="1" applyBorder="1" applyAlignment="1">
      <alignment horizontal="left" vertical="top" wrapText="1"/>
    </xf>
    <xf numFmtId="0" fontId="5" fillId="5" borderId="25" xfId="0" applyFont="1" applyFill="1" applyBorder="1" applyAlignment="1">
      <alignment horizontal="left" vertical="top" wrapText="1"/>
    </xf>
    <xf numFmtId="0" fontId="5" fillId="5" borderId="26" xfId="0" applyFont="1" applyFill="1" applyBorder="1" applyAlignment="1">
      <alignment horizontal="left" vertical="top" wrapText="1"/>
    </xf>
    <xf numFmtId="0" fontId="1" fillId="11" borderId="20" xfId="0" applyFont="1" applyFill="1" applyBorder="1" applyAlignment="1">
      <alignment horizontal="left" vertical="center" wrapText="1"/>
    </xf>
    <xf numFmtId="0" fontId="1" fillId="11" borderId="22" xfId="0" applyFont="1" applyFill="1" applyBorder="1" applyAlignment="1">
      <alignment horizontal="left" vertical="center" wrapText="1"/>
    </xf>
    <xf numFmtId="0" fontId="1" fillId="11" borderId="39" xfId="0" applyFont="1" applyFill="1" applyBorder="1" applyAlignment="1">
      <alignment horizontal="left" vertical="center" wrapText="1"/>
    </xf>
    <xf numFmtId="0" fontId="12" fillId="5" borderId="25" xfId="0" applyFont="1" applyFill="1" applyBorder="1" applyAlignment="1">
      <alignment horizontal="left" vertical="top" wrapText="1"/>
    </xf>
    <xf numFmtId="0" fontId="12" fillId="5" borderId="26" xfId="0" applyFont="1" applyFill="1" applyBorder="1" applyAlignment="1">
      <alignment horizontal="left" vertical="top" wrapText="1"/>
    </xf>
    <xf numFmtId="0" fontId="1" fillId="11" borderId="27" xfId="0" applyFont="1" applyFill="1" applyBorder="1" applyAlignment="1">
      <alignment horizontal="left" vertical="center" wrapText="1"/>
    </xf>
    <xf numFmtId="0" fontId="1" fillId="11" borderId="11" xfId="0" applyFont="1" applyFill="1" applyBorder="1" applyAlignment="1">
      <alignment horizontal="left" vertical="center" wrapText="1"/>
    </xf>
    <xf numFmtId="0" fontId="18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2" fillId="5" borderId="41" xfId="0" applyFont="1" applyFill="1" applyBorder="1" applyAlignment="1">
      <alignment horizontal="left" vertical="top" wrapText="1"/>
    </xf>
    <xf numFmtId="0" fontId="5" fillId="5" borderId="42" xfId="0" applyFont="1" applyFill="1" applyBorder="1" applyAlignment="1">
      <alignment horizontal="left" vertical="top" wrapText="1"/>
    </xf>
    <xf numFmtId="0" fontId="5" fillId="5" borderId="43" xfId="0" applyFont="1" applyFill="1" applyBorder="1" applyAlignment="1">
      <alignment horizontal="left" vertical="top" wrapText="1"/>
    </xf>
    <xf numFmtId="0" fontId="2" fillId="0" borderId="31" xfId="0" applyFont="1" applyBorder="1" applyAlignment="1">
      <alignment horizontal="center" vertical="center" wrapText="1"/>
    </xf>
    <xf numFmtId="0" fontId="0" fillId="0" borderId="32" xfId="0" applyBorder="1" applyAlignment="1">
      <alignment wrapText="1"/>
    </xf>
    <xf numFmtId="0" fontId="0" fillId="0" borderId="30" xfId="0" applyBorder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CAE8AA"/>
      <color rgb="FFCCFFCC"/>
      <color rgb="FF99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autoTitleDeleted val="1"/>
    <c:plotArea>
      <c:layout/>
      <c:radarChart>
        <c:radarStyle val="marker"/>
        <c:ser>
          <c:idx val="0"/>
          <c:order val="0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spPr>
              <a:blipFill>
                <a:blip xmlns:r="http://schemas.openxmlformats.org/officeDocument/2006/relationships" r:embed="rId1"/>
                <a:tile tx="0" ty="0" sx="100000" sy="100000" flip="none" algn="tl"/>
              </a:blip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Val val="1"/>
            <c:showCatName val="1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  <c15:showLeaderLines val="0"/>
              </c:ext>
            </c:extLst>
          </c:dLbls>
          <c:cat>
            <c:strRef>
              <c:f>'Мой капитал времени'!$A$3:$A$10</c:f>
              <c:strCache>
                <c:ptCount val="8"/>
                <c:pt idx="0">
                  <c:v>Сон</c:v>
                </c:pt>
                <c:pt idx="1">
                  <c:v>Гигиена</c:v>
                </c:pt>
                <c:pt idx="2">
                  <c:v>Питание</c:v>
                </c:pt>
                <c:pt idx="3">
                  <c:v>Работа</c:v>
                </c:pt>
                <c:pt idx="4">
                  <c:v>Учеба</c:v>
                </c:pt>
                <c:pt idx="5">
                  <c:v>Развлечения</c:v>
                </c:pt>
                <c:pt idx="6">
                  <c:v>Транспорт</c:v>
                </c:pt>
                <c:pt idx="7">
                  <c:v>Домашние дела</c:v>
                </c:pt>
              </c:strCache>
            </c:strRef>
          </c:cat>
          <c:val>
            <c:numRef>
              <c:f>'Мой капитал времени'!$B$3:$B$10</c:f>
              <c:numCache>
                <c:formatCode>General</c:formatCode>
                <c:ptCount val="8"/>
              </c:numCache>
            </c:numRef>
          </c:val>
        </c:ser>
        <c:axId val="90617344"/>
        <c:axId val="90618880"/>
      </c:radarChart>
      <c:catAx>
        <c:axId val="90617344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0618880"/>
        <c:crosses val="autoZero"/>
        <c:auto val="1"/>
        <c:lblAlgn val="ctr"/>
        <c:lblOffset val="100"/>
      </c:catAx>
      <c:valAx>
        <c:axId val="90618880"/>
        <c:scaling>
          <c:orientation val="minMax"/>
        </c:scaling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06173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autoTitleDeleted val="1"/>
    <c:plotArea>
      <c:layout>
        <c:manualLayout>
          <c:layoutTarget val="inner"/>
          <c:xMode val="edge"/>
          <c:yMode val="edge"/>
          <c:x val="0.23388414266913521"/>
          <c:y val="7.3848791977302028E-2"/>
          <c:w val="0.55489475288676771"/>
          <c:h val="0.88233243897461866"/>
        </c:manualLayout>
      </c:layout>
      <c:radarChart>
        <c:radarStyle val="marker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blipFill>
                <a:blip xmlns:r="http://schemas.openxmlformats.org/officeDocument/2006/relationships" r:embed="rId1"/>
                <a:tile tx="0" ty="0" sx="100000" sy="100000" flip="none" algn="tl"/>
              </a:blip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Val val="1"/>
            <c:showCatName val="1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  <c15:showLeaderLines val="0"/>
              </c:ext>
            </c:extLst>
          </c:dLbls>
          <c:cat>
            <c:strRef>
              <c:f>'Мой капитал времени'!$L$3:$L$10</c:f>
              <c:strCache>
                <c:ptCount val="8"/>
                <c:pt idx="0">
                  <c:v>Сон</c:v>
                </c:pt>
                <c:pt idx="1">
                  <c:v>Гигиена</c:v>
                </c:pt>
                <c:pt idx="2">
                  <c:v>Питание</c:v>
                </c:pt>
                <c:pt idx="3">
                  <c:v>Работа</c:v>
                </c:pt>
                <c:pt idx="4">
                  <c:v>Учеба</c:v>
                </c:pt>
                <c:pt idx="5">
                  <c:v>Развлечения</c:v>
                </c:pt>
                <c:pt idx="6">
                  <c:v>Транспорт</c:v>
                </c:pt>
                <c:pt idx="7">
                  <c:v>Домашние дела</c:v>
                </c:pt>
              </c:strCache>
            </c:strRef>
          </c:cat>
          <c:val>
            <c:numRef>
              <c:f>'Мой капитал времени'!$M$3:$M$10</c:f>
              <c:numCache>
                <c:formatCode>General</c:formatCode>
                <c:ptCount val="8"/>
              </c:numCache>
            </c:numRef>
          </c:val>
        </c:ser>
        <c:axId val="90519808"/>
        <c:axId val="90546176"/>
      </c:radarChart>
      <c:catAx>
        <c:axId val="90519808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0546176"/>
        <c:crosses val="autoZero"/>
        <c:auto val="1"/>
        <c:lblAlgn val="ctr"/>
        <c:lblOffset val="100"/>
      </c:catAx>
      <c:valAx>
        <c:axId val="90546176"/>
        <c:scaling>
          <c:orientation val="minMax"/>
        </c:scaling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05198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33" l="0.70000000000000029" r="0.70000000000000029" t="0.75000000000000033" header="0.30000000000000016" footer="0.30000000000000016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130968</xdr:rowOff>
    </xdr:from>
    <xdr:to>
      <xdr:col>0</xdr:col>
      <xdr:colOff>2077516</xdr:colOff>
      <xdr:row>0</xdr:row>
      <xdr:rowOff>1273969</xdr:rowOff>
    </xdr:to>
    <xdr:pic>
      <xdr:nvPicPr>
        <xdr:cNvPr id="2" name="Рисунок 1" descr="лого бцст4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0" y="130968"/>
          <a:ext cx="1982266" cy="114300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219075</xdr:colOff>
      <xdr:row>11</xdr:row>
      <xdr:rowOff>85723</xdr:rowOff>
    </xdr:from>
    <xdr:to>
      <xdr:col>10</xdr:col>
      <xdr:colOff>23812</xdr:colOff>
      <xdr:row>34</xdr:row>
      <xdr:rowOff>161924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247650</xdr:colOff>
      <xdr:row>11</xdr:row>
      <xdr:rowOff>76199</xdr:rowOff>
    </xdr:from>
    <xdr:to>
      <xdr:col>21</xdr:col>
      <xdr:colOff>57150</xdr:colOff>
      <xdr:row>34</xdr:row>
      <xdr:rowOff>161925</xdr:rowOff>
    </xdr:to>
    <xdr:graphicFrame macro="">
      <xdr:nvGraphicFramePr>
        <xdr:cNvPr id="3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tepanovve/Desktop/&#1055;&#1088;&#1086;&#1092;_&#1089;&#1087;&#1077;&#1094;_201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Специальность"/>
      <sheetName val="Профессии"/>
      <sheetName val="ПП"/>
    </sheetNames>
    <sheetDataSet>
      <sheetData sheetId="0">
        <row r="2">
          <cell r="B2" t="str">
            <v>Документационное обеспечение управления и архивоведение</v>
          </cell>
        </row>
        <row r="3">
          <cell r="B3" t="str">
            <v>Компьютерные сети</v>
          </cell>
        </row>
        <row r="4">
          <cell r="B4" t="str">
            <v>Организация и технология защиты информации</v>
          </cell>
        </row>
        <row r="5">
          <cell r="B5" t="str">
            <v>Организация перевозок и управление на транспорте (по видам)</v>
          </cell>
        </row>
        <row r="6">
          <cell r="B6" t="str">
            <v>Реставрация</v>
          </cell>
        </row>
        <row r="7">
          <cell r="B7" t="str">
            <v>Техническое обслуживание и ремонт автомобильного транспорта</v>
          </cell>
        </row>
        <row r="8">
          <cell r="B8" t="str">
            <v>Технология продукции общественного питания</v>
          </cell>
        </row>
        <row r="9">
          <cell r="B9" t="str">
            <v>Технология хлеба, кондитерских и макаронных изделий</v>
          </cell>
        </row>
        <row r="10">
          <cell r="B10" t="str">
            <v>Экономика и бухгалтерский учет (по отраслям)</v>
          </cell>
        </row>
        <row r="11">
          <cell r="B11" t="str">
            <v>Дизайн (по отраслям)</v>
          </cell>
        </row>
        <row r="12">
          <cell r="B12" t="str">
            <v>Коммерция (по отраслям)</v>
          </cell>
        </row>
        <row r="13">
          <cell r="B13" t="str">
            <v>Компьютерные системы и комплексы</v>
          </cell>
        </row>
        <row r="14">
          <cell r="B14" t="str">
            <v>Товароведение и экспертиза качества потребительских товаров</v>
          </cell>
        </row>
        <row r="15">
          <cell r="B15" t="str">
            <v>Архитектура</v>
          </cell>
        </row>
        <row r="16">
          <cell r="B16" t="str">
            <v>Декоративно-прикладное искусство и народные промыслы (по видам)</v>
          </cell>
        </row>
        <row r="17">
          <cell r="B17" t="str">
            <v>Земельно-имущественные отношения</v>
          </cell>
        </row>
        <row r="18">
          <cell r="B18" t="str">
            <v>Информационные системы обеспечения градостроительной деятельности</v>
          </cell>
        </row>
        <row r="19">
          <cell r="B19" t="str">
            <v>Монтаж и эксплуатация внутренних сантехнических устройств, кондиционирования воздуха и вентиляции</v>
          </cell>
        </row>
        <row r="20">
          <cell r="B20" t="str">
            <v>Монтаж и эксплуатация оборудования и систем газоснабжения</v>
          </cell>
        </row>
        <row r="21">
          <cell r="B21" t="str">
            <v>Садово-парковое и ландшафтное строительство</v>
          </cell>
        </row>
        <row r="22">
          <cell r="B22" t="str">
            <v>Строительство и эксплуатация зданий и сооружений</v>
          </cell>
        </row>
        <row r="23">
          <cell r="B23" t="str">
            <v>Технология деревообработки</v>
          </cell>
        </row>
        <row r="24">
          <cell r="B24" t="str">
            <v>Технология машиностроения</v>
          </cell>
        </row>
        <row r="25">
          <cell r="B25" t="str">
            <v>Автоматизация технологических процессов и производств (по отраслям)</v>
          </cell>
        </row>
        <row r="26">
          <cell r="B26" t="str">
            <v>Операционная деятельность в логистике</v>
          </cell>
        </row>
        <row r="27">
          <cell r="B27" t="str">
            <v>Прикладная информатика (по отраслям)</v>
          </cell>
        </row>
        <row r="28">
          <cell r="B28" t="str">
            <v>Программирование в компьютерных системах</v>
          </cell>
        </row>
        <row r="29">
          <cell r="B29" t="str">
            <v>Радиоаппаратостроение</v>
          </cell>
        </row>
        <row r="30">
          <cell r="B30" t="str">
            <v>Сервис на транспорте (по видам транспорта)</v>
          </cell>
        </row>
        <row r="31">
          <cell r="B31" t="str">
            <v>Дошкольное образование</v>
          </cell>
        </row>
        <row r="32">
          <cell r="B32" t="str">
            <v>Коррекционная педагогика в начальном образовании</v>
          </cell>
        </row>
        <row r="33">
          <cell r="B33" t="str">
            <v>Преподавание в начальных классах</v>
          </cell>
        </row>
        <row r="34">
          <cell r="B34" t="str">
            <v>Специальное дошкольное образование</v>
          </cell>
        </row>
        <row r="35">
          <cell r="B35" t="str">
            <v>Гостиничный сервис</v>
          </cell>
        </row>
        <row r="36">
          <cell r="B36" t="str">
            <v>Парикмахерское искусство</v>
          </cell>
        </row>
        <row r="37">
          <cell r="B37" t="str">
            <v>Аудиовизуальная техника</v>
          </cell>
        </row>
        <row r="38">
          <cell r="B38" t="str">
            <v>Банковское дело</v>
          </cell>
        </row>
        <row r="39">
          <cell r="B39" t="str">
            <v>Информационная безопасность автоматизированных систем</v>
          </cell>
        </row>
        <row r="40">
          <cell r="B40" t="str">
            <v>Информационные системы (по отраслям)</v>
          </cell>
        </row>
        <row r="41">
          <cell r="B41" t="str">
            <v>Медицинская оптика</v>
          </cell>
        </row>
        <row r="42">
          <cell r="B42" t="str">
            <v>Монтаж, техническое обслуживание и ремонт медицинской техники</v>
          </cell>
        </row>
        <row r="43">
          <cell r="B43" t="str">
            <v>Музыкальное звукооператорское мастерство</v>
          </cell>
        </row>
        <row r="44">
          <cell r="B44" t="str">
            <v>Народное художественное творчество (по видам)</v>
          </cell>
        </row>
        <row r="45">
          <cell r="B45" t="str">
            <v>Право и организация социального обеспечения</v>
          </cell>
        </row>
        <row r="46">
          <cell r="B46" t="str">
            <v>Прикладная эстетика</v>
          </cell>
        </row>
        <row r="47">
          <cell r="B47" t="str">
            <v>Реклама</v>
          </cell>
        </row>
        <row r="48">
          <cell r="B48" t="str">
            <v>Технология обработки алмазов</v>
          </cell>
        </row>
        <row r="49">
          <cell r="B49" t="str">
            <v>Туризм</v>
          </cell>
        </row>
        <row r="50">
          <cell r="B50" t="str">
            <v>Информационная безопасность телекоммуникационных систем</v>
          </cell>
        </row>
        <row r="51">
          <cell r="B51" t="str">
            <v>Монтаж, наладка и эксплуатация электрооборудования промышленных и гражданских зданий</v>
          </cell>
        </row>
        <row r="52">
          <cell r="B52" t="str">
            <v>Техническая эксплуатация подъемно-транспортных, строительных, дорожных машин и оборудования (по отраслям)</v>
          </cell>
        </row>
        <row r="53">
          <cell r="B53" t="str">
            <v>Электрические станции, сети и системы</v>
          </cell>
        </row>
        <row r="54">
          <cell r="B54" t="str">
            <v>Педагогика дополнительного образования</v>
          </cell>
        </row>
        <row r="55">
          <cell r="B55" t="str">
            <v>Адаптивная физическая культура</v>
          </cell>
        </row>
        <row r="56">
          <cell r="B56" t="str">
            <v>Физическая культура</v>
          </cell>
        </row>
        <row r="57">
          <cell r="B57" t="str">
            <v>Автоматические системы управления</v>
          </cell>
        </row>
        <row r="58">
          <cell r="B58" t="str">
            <v>Библиотековедение</v>
          </cell>
        </row>
        <row r="59">
          <cell r="B59" t="str">
            <v>Конструирование, моделирование и технология швейных изделий</v>
          </cell>
        </row>
        <row r="60">
          <cell r="B60" t="str">
            <v>Социально-культурная деятельность (по видам)</v>
          </cell>
        </row>
        <row r="61">
          <cell r="B61" t="str">
            <v>Техника и искусство фотографии</v>
          </cell>
        </row>
        <row r="62">
          <cell r="B62" t="str">
            <v>Организация обслуживания в общественном питании</v>
          </cell>
        </row>
        <row r="63">
          <cell r="B63" t="str">
            <v>Сервис домашнего и коммунального хозяйства</v>
          </cell>
        </row>
        <row r="64">
          <cell r="B64" t="str">
            <v>Страховое дело (по отраслям)</v>
          </cell>
        </row>
        <row r="65">
          <cell r="B65" t="str">
            <v>Стилистика и искусство визажа</v>
          </cell>
        </row>
        <row r="66">
          <cell r="B66" t="str">
            <v>Переработка нефти и газа</v>
          </cell>
        </row>
        <row r="67">
          <cell r="B67" t="str">
            <v>Профессиональное обучение (по отраслям)</v>
          </cell>
        </row>
        <row r="68">
          <cell r="B68" t="str">
            <v>Техническая эксплуатация и обслуживание электрического и электромеханического оборудования (по отраслям)</v>
          </cell>
        </row>
        <row r="69">
          <cell r="B69" t="str">
            <v>Техническое регулирование и управление качеством</v>
          </cell>
        </row>
        <row r="70">
          <cell r="B70" t="str">
            <v>Химическая технология органических веществ</v>
          </cell>
        </row>
        <row r="71">
          <cell r="B71" t="str">
            <v>Социальная работа</v>
          </cell>
        </row>
        <row r="72">
          <cell r="B72" t="str">
            <v>Автомобиле- и тракторостроение</v>
          </cell>
        </row>
        <row r="73">
          <cell r="B73" t="str">
            <v>Эксплуатация транспортного электрооборудования и автоматики (по видам транспорта, за исключением водного)</v>
          </cell>
        </row>
        <row r="74">
          <cell r="B74" t="str">
            <v>Монтаж и техническая эксплуатация холодильно-компрессорных машин и установок (по отраслям)</v>
          </cell>
        </row>
        <row r="75">
          <cell r="B75" t="str">
            <v>Художественное оформление изделий текстильной и легкой промышленности</v>
          </cell>
        </row>
        <row r="76">
          <cell r="B76" t="str">
            <v>Авиационные приборы и комплексы</v>
          </cell>
        </row>
        <row r="77">
          <cell r="B77" t="str">
            <v>Рациональное использование природохозяйственных комплексов</v>
          </cell>
        </row>
        <row r="78">
          <cell r="B78" t="str">
            <v>Твердотельная электроника</v>
          </cell>
        </row>
        <row r="79">
          <cell r="B79" t="str">
            <v>Электронные приборы и устройства</v>
          </cell>
        </row>
        <row r="80">
          <cell r="B80" t="str">
            <v>Кинология</v>
          </cell>
        </row>
        <row r="81">
          <cell r="B81" t="str">
            <v>Актерское искусство</v>
          </cell>
        </row>
        <row r="82">
          <cell r="B82" t="str">
            <v>Анимация</v>
          </cell>
        </row>
        <row r="83">
          <cell r="B83" t="str">
            <v>Многоканальные телекоммуникационные системы</v>
          </cell>
        </row>
        <row r="84">
          <cell r="B84" t="str">
            <v>Почтовая связь</v>
          </cell>
        </row>
        <row r="85">
          <cell r="B85" t="str">
            <v>Радиосвязь, радиовещание и телевидение</v>
          </cell>
        </row>
        <row r="86">
          <cell r="B86" t="str">
            <v>Сети связи и системы коммутации</v>
          </cell>
        </row>
        <row r="87">
          <cell r="B87" t="str">
            <v>Системы и средства диспетчерского управления</v>
          </cell>
        </row>
        <row r="88">
          <cell r="B88" t="str">
            <v>Средства связи с подвижными объектами</v>
          </cell>
        </row>
        <row r="89">
          <cell r="B89" t="str">
            <v>Техническое обслуживание и ремонт радиоэлектронной техники (по отраслям)</v>
          </cell>
        </row>
        <row r="90">
          <cell r="B90" t="str">
            <v>Электроснабжение (по отраслям)</v>
          </cell>
        </row>
        <row r="91">
          <cell r="B91" t="str">
            <v>Защита в чрезвычайных ситуациях</v>
          </cell>
        </row>
        <row r="92">
          <cell r="B92" t="str">
            <v>Пожарная безопасность</v>
          </cell>
        </row>
        <row r="93">
          <cell r="B93" t="str">
            <v>Технология мяса и мясных продуктов</v>
          </cell>
        </row>
        <row r="94">
          <cell r="B94" t="str">
            <v>Живопись (по видам)</v>
          </cell>
        </row>
        <row r="95">
          <cell r="B95" t="str">
            <v>Производство авиационных двигателей</v>
          </cell>
        </row>
        <row r="96">
          <cell r="B96" t="str">
            <v>Правоохранительная деятельность</v>
          </cell>
        </row>
        <row r="97">
          <cell r="B97" t="str">
            <v>Строительство и эксплуатация городских путей сообщения</v>
          </cell>
        </row>
        <row r="98">
          <cell r="B98" t="str">
            <v>Издательское дело</v>
          </cell>
        </row>
        <row r="99">
          <cell r="B99" t="str">
            <v>Монтаж и техническая эксплуатация промышленного оборудования (по отраслям)</v>
          </cell>
        </row>
        <row r="100">
          <cell r="B100" t="str">
            <v>Полиграфическое производство</v>
          </cell>
        </row>
        <row r="101">
          <cell r="B101" t="str">
            <v>Производство изделий из бумаги и картона</v>
          </cell>
        </row>
        <row r="102">
          <cell r="B102" t="str">
            <v>Производство летательных аппаратов</v>
          </cell>
        </row>
        <row r="103">
          <cell r="B103" t="str">
            <v>Радиоэлектронные приборные устройства</v>
          </cell>
        </row>
        <row r="104">
          <cell r="B104" t="str">
            <v>Специальные машины и устройства</v>
          </cell>
        </row>
        <row r="105">
          <cell r="B105" t="str">
            <v>Финансы</v>
          </cell>
        </row>
        <row r="106">
          <cell r="B106" t="str">
            <v>Техническая эксплуатация подвижного состава железных дорог</v>
          </cell>
        </row>
        <row r="107">
          <cell r="B107" t="str">
            <v>Строительство и эксплуатация автомобильных дорог и аэродромов</v>
          </cell>
        </row>
        <row r="108">
          <cell r="B108" t="str">
            <v>Электрические машины и аппараты</v>
          </cell>
        </row>
        <row r="109">
          <cell r="B109" t="str">
            <v>Фармация</v>
          </cell>
        </row>
        <row r="110">
          <cell r="B110" t="str">
            <v>Аналитический контроль качества химических соединений</v>
          </cell>
        </row>
        <row r="111">
          <cell r="B111" t="str">
            <v>Технология производства и переработки пластических масс и эластомеров</v>
          </cell>
        </row>
        <row r="112">
          <cell r="B112" t="str">
            <v>Флористика</v>
          </cell>
        </row>
        <row r="114">
          <cell r="B114" t="str">
            <v>Строительство и эксплуатация инженерных сооружений</v>
          </cell>
        </row>
        <row r="115">
          <cell r="B115" t="str">
            <v>Аддитивные технологии</v>
          </cell>
        </row>
        <row r="116">
          <cell r="B116" t="str">
            <v>Управление, эксплуатация и обслуживание многоквартирного дома</v>
          </cell>
        </row>
        <row r="117">
          <cell r="B117" t="str">
            <v>Техническое регулирование и управление качеством</v>
          </cell>
        </row>
        <row r="118">
          <cell r="B118" t="str">
            <v>Изобразительное искусство и черчение</v>
          </cell>
        </row>
        <row r="119">
          <cell r="B119" t="str">
            <v>Музыкальное образование</v>
          </cell>
        </row>
        <row r="120">
          <cell r="B120" t="str">
            <v>Разработка и эксплуатация нефтяных и газовых месторождений</v>
          </cell>
        </row>
      </sheetData>
      <sheetData sheetId="1">
        <row r="2">
          <cell r="B2" t="str">
            <v>Автомеханик</v>
          </cell>
        </row>
        <row r="3">
          <cell r="B3" t="str">
            <v>Монтажник радиоэлектронной аппаратуры и приборов</v>
          </cell>
        </row>
        <row r="4">
          <cell r="B4" t="str">
            <v>Кондитер сахаристых изделий</v>
          </cell>
        </row>
        <row r="5">
          <cell r="B5" t="str">
            <v>Наладчик оборудования в производстве пищевой продукции (по отраслям производства)</v>
          </cell>
        </row>
        <row r="6">
          <cell r="B6" t="str">
            <v>Повар, кондитер</v>
          </cell>
        </row>
        <row r="7">
          <cell r="B7" t="str">
            <v>Контролер банка</v>
          </cell>
        </row>
        <row r="8">
          <cell r="B8" t="str">
            <v>Мастер отделочных строительных работ</v>
          </cell>
        </row>
        <row r="9">
          <cell r="B9" t="str">
            <v>Мастер по обработке цифровой информации</v>
          </cell>
        </row>
        <row r="10">
          <cell r="B10" t="str">
            <v>Мастер садово-паркового и ландшафтного строительства</v>
          </cell>
        </row>
        <row r="11">
          <cell r="B11" t="str">
            <v>Мастер столярного и мебельного производства</v>
          </cell>
        </row>
        <row r="12">
          <cell r="B12" t="str">
            <v>Сварщик (электросварочные и газосварочные работы)</v>
          </cell>
        </row>
        <row r="13">
          <cell r="B13" t="str">
            <v>Наладчик компьютерных сетей</v>
          </cell>
        </row>
        <row r="14">
          <cell r="B14" t="str">
            <v>Слесарь</v>
          </cell>
        </row>
        <row r="15">
          <cell r="B15" t="str">
            <v>Станочник (металлообработка)</v>
          </cell>
        </row>
        <row r="16">
          <cell r="B16" t="str">
            <v>Парикмахер</v>
          </cell>
        </row>
        <row r="17">
          <cell r="B17" t="str">
            <v>Портной</v>
          </cell>
        </row>
        <row r="18">
          <cell r="B18" t="str">
            <v>Огранщик алмазов в бриллианты</v>
          </cell>
        </row>
        <row r="19">
          <cell r="B19" t="str">
            <v>Мастер общестроительных работ</v>
          </cell>
        </row>
        <row r="20">
          <cell r="B20" t="str">
            <v>Мастер сухого строительства</v>
          </cell>
        </row>
        <row r="21">
          <cell r="B21" t="str">
            <v>Машинист дорожных и строительных машин</v>
          </cell>
        </row>
        <row r="22">
          <cell r="B22" t="str">
            <v>Машинист крана (крановщик)</v>
          </cell>
        </row>
        <row r="23">
          <cell r="B23" t="str">
            <v>Слесарь по ремонту строительных машин</v>
          </cell>
        </row>
        <row r="24">
          <cell r="B24" t="str">
            <v>Наладчик аппаратного и программного обеспечения</v>
          </cell>
        </row>
        <row r="25">
          <cell r="B25" t="str">
            <v>Оператор электронного набора и верстки</v>
          </cell>
        </row>
        <row r="26">
          <cell r="B26" t="str">
            <v>Лаборант-эколог</v>
          </cell>
        </row>
        <row r="27">
          <cell r="B27" t="str">
            <v>Мастер жилищно-коммунального хозяйства</v>
          </cell>
        </row>
        <row r="28">
          <cell r="B28" t="str">
            <v>Реставратор памятников каменного и деревянного зодчества</v>
          </cell>
        </row>
        <row r="29">
          <cell r="B29" t="str">
            <v>Реставратор строительный</v>
          </cell>
        </row>
        <row r="30">
          <cell r="B30" t="str">
            <v>Электромонтер по ремонту и обслуживанию электрооборудования (по отраслям)</v>
          </cell>
        </row>
        <row r="31">
          <cell r="B31" t="str">
            <v>Мастер столярно-плотничных и паркетных работ</v>
          </cell>
        </row>
        <row r="32">
          <cell r="B32" t="str">
            <v>Пекарь</v>
          </cell>
        </row>
        <row r="33">
          <cell r="B33" t="str">
            <v>Продавец, контролер-кассир</v>
          </cell>
        </row>
        <row r="34">
          <cell r="B34" t="str">
            <v>Секретарь</v>
          </cell>
        </row>
        <row r="35">
          <cell r="B35" t="str">
            <v>Инкрустатор</v>
          </cell>
        </row>
        <row r="36">
          <cell r="B36" t="str">
            <v>Художник по костюму</v>
          </cell>
        </row>
        <row r="37">
          <cell r="B37" t="str">
            <v>Ювелир</v>
          </cell>
        </row>
        <row r="38">
          <cell r="B38" t="str">
            <v>Электромонтажник электрических сетей и электрооборудования</v>
          </cell>
        </row>
        <row r="39">
          <cell r="B39" t="str">
            <v>Электромонтер охранно-пожарной сигнализации</v>
          </cell>
        </row>
        <row r="40">
          <cell r="B40" t="str">
            <v>Слесарь по ремонту авиационной техники</v>
          </cell>
        </row>
        <row r="41">
          <cell r="B41" t="str">
            <v>Слесарь-сборщик авиационной техники</v>
          </cell>
        </row>
        <row r="42">
          <cell r="B42" t="str">
            <v>Оператор нефтепереработки</v>
          </cell>
        </row>
        <row r="43">
          <cell r="B43" t="str">
            <v>Электромонтер по ремонту линейно-кабельных сооружений телефонной связи и проводного вещания</v>
          </cell>
        </row>
        <row r="44">
          <cell r="B44" t="str">
            <v>Пожарный</v>
          </cell>
        </row>
        <row r="45">
          <cell r="B45" t="str">
            <v>Изготовитель художественных изделий из металла</v>
          </cell>
        </row>
        <row r="46">
          <cell r="B46" t="str">
            <v>Художник миниатюрной живописи</v>
          </cell>
        </row>
        <row r="47">
          <cell r="B47" t="str">
            <v>Монтажник санитарно-технических, вентиляционных систем и оборудования</v>
          </cell>
        </row>
        <row r="48">
          <cell r="B48" t="str">
            <v>Машинист локомотива</v>
          </cell>
        </row>
        <row r="49">
          <cell r="B49" t="str">
            <v>Электромеханик по лифтам</v>
          </cell>
        </row>
        <row r="50">
          <cell r="B50" t="str">
            <v>Печатник плоской печати</v>
          </cell>
        </row>
        <row r="51">
          <cell r="B51" t="str">
            <v>Оператор микроэлектронного производства</v>
          </cell>
        </row>
        <row r="52">
          <cell r="B52" t="str">
            <v>Станочник деревообрабатывающих станков</v>
          </cell>
        </row>
        <row r="53">
          <cell r="B53" t="str">
            <v>Электромонтер по ремонту электросетей</v>
          </cell>
        </row>
        <row r="54">
          <cell r="B54" t="str">
            <v>Машинист холодильных установок</v>
          </cell>
        </row>
        <row r="55">
          <cell r="B55" t="str">
            <v>Пивовар</v>
          </cell>
        </row>
        <row r="56">
          <cell r="B56" t="str">
            <v>Художник росписи по ткани</v>
          </cell>
        </row>
        <row r="57">
          <cell r="B57" t="str">
            <v>Кровельщик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6" tint="-0.249977111117893"/>
  </sheetPr>
  <dimension ref="A1:AD7"/>
  <sheetViews>
    <sheetView view="pageBreakPreview" zoomScale="80" zoomScaleNormal="70" zoomScaleSheetLayoutView="80" workbookViewId="0">
      <selection activeCell="K4" sqref="K4"/>
    </sheetView>
  </sheetViews>
  <sheetFormatPr defaultRowHeight="20.25"/>
  <cols>
    <col min="1" max="1" width="183.28515625" style="51" customWidth="1"/>
  </cols>
  <sheetData>
    <row r="1" spans="1:30" ht="127.5" customHeight="1">
      <c r="A1" s="54" t="s">
        <v>109</v>
      </c>
    </row>
    <row r="2" spans="1:30" ht="76.5" customHeight="1"/>
    <row r="3" spans="1:30" ht="57" customHeight="1">
      <c r="A3" s="51" t="s">
        <v>128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</row>
    <row r="4" spans="1:30" ht="231.75" customHeight="1">
      <c r="A4" s="52" t="s">
        <v>129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  <c r="AA4" s="49"/>
      <c r="AB4" s="49"/>
      <c r="AC4" s="49"/>
      <c r="AD4" s="49"/>
    </row>
    <row r="5" spans="1:30">
      <c r="A5" s="53"/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49"/>
      <c r="AC5" s="49"/>
      <c r="AD5" s="49"/>
    </row>
    <row r="6" spans="1:30">
      <c r="A6" s="53"/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  <c r="AA6" s="49"/>
      <c r="AB6" s="49"/>
      <c r="AC6" s="49"/>
      <c r="AD6" s="49"/>
    </row>
    <row r="7" spans="1:30">
      <c r="A7" s="53"/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  <c r="AB7" s="49"/>
      <c r="AC7" s="49"/>
      <c r="AD7" s="49"/>
    </row>
  </sheetData>
  <pageMargins left="0.25" right="0.25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E88"/>
  <sheetViews>
    <sheetView tabSelected="1" view="pageBreakPreview" topLeftCell="A79" zoomScale="110" zoomScaleNormal="70" zoomScaleSheetLayoutView="110" workbookViewId="0">
      <selection activeCell="J9" sqref="J9"/>
    </sheetView>
  </sheetViews>
  <sheetFormatPr defaultRowHeight="15"/>
  <cols>
    <col min="1" max="1" width="22.5703125" style="4" customWidth="1"/>
    <col min="2" max="4" width="22.7109375" style="44" customWidth="1"/>
    <col min="5" max="5" width="9.140625" style="1" customWidth="1"/>
  </cols>
  <sheetData>
    <row r="1" spans="1:5" ht="30" customHeight="1">
      <c r="A1" s="142" t="s">
        <v>9</v>
      </c>
      <c r="B1" s="143"/>
      <c r="C1" s="143"/>
      <c r="D1" s="144"/>
      <c r="E1" s="2"/>
    </row>
    <row r="2" spans="1:5" ht="15.75" thickBot="1">
      <c r="A2" s="145"/>
      <c r="B2" s="146"/>
      <c r="C2" s="146"/>
      <c r="D2" s="147"/>
      <c r="E2" s="3"/>
    </row>
    <row r="3" spans="1:5" ht="15.75" thickBot="1">
      <c r="A3" s="112" t="s">
        <v>119</v>
      </c>
      <c r="B3" s="113"/>
      <c r="C3" s="113"/>
      <c r="D3" s="114"/>
    </row>
    <row r="4" spans="1:5" ht="34.5" customHeight="1">
      <c r="A4" s="15" t="s">
        <v>0</v>
      </c>
      <c r="B4" s="148"/>
      <c r="C4" s="149"/>
      <c r="D4" s="150"/>
    </row>
    <row r="5" spans="1:5" ht="35.25" customHeight="1">
      <c r="A5" s="16" t="s">
        <v>6</v>
      </c>
      <c r="B5" s="136"/>
      <c r="C5" s="137"/>
      <c r="D5" s="138"/>
    </row>
    <row r="6" spans="1:5" ht="15" customHeight="1">
      <c r="A6" s="159" t="s">
        <v>120</v>
      </c>
      <c r="B6" s="151" t="s">
        <v>201</v>
      </c>
      <c r="C6" s="152"/>
      <c r="D6" s="153"/>
    </row>
    <row r="7" spans="1:5" ht="60.75" customHeight="1">
      <c r="A7" s="160"/>
      <c r="B7" s="139"/>
      <c r="C7" s="140"/>
      <c r="D7" s="141"/>
    </row>
    <row r="8" spans="1:5" ht="15" customHeight="1">
      <c r="A8" s="159" t="s">
        <v>1</v>
      </c>
      <c r="B8" s="151" t="s">
        <v>202</v>
      </c>
      <c r="C8" s="152"/>
      <c r="D8" s="153"/>
    </row>
    <row r="9" spans="1:5" ht="57.75" customHeight="1">
      <c r="A9" s="160"/>
      <c r="B9" s="107"/>
      <c r="C9" s="108"/>
      <c r="D9" s="109"/>
    </row>
    <row r="10" spans="1:5" ht="21" customHeight="1">
      <c r="A10" s="16" t="s">
        <v>2</v>
      </c>
      <c r="B10" s="93"/>
      <c r="C10" s="110"/>
      <c r="D10" s="94"/>
    </row>
    <row r="11" spans="1:5" ht="33.75" customHeight="1">
      <c r="A11" s="16" t="s">
        <v>3</v>
      </c>
      <c r="B11" s="93"/>
      <c r="C11" s="110"/>
      <c r="D11" s="94"/>
    </row>
    <row r="12" spans="1:5" ht="45" customHeight="1">
      <c r="A12" s="16" t="s">
        <v>4</v>
      </c>
      <c r="B12" s="93"/>
      <c r="C12" s="110"/>
      <c r="D12" s="94"/>
    </row>
    <row r="13" spans="1:5" ht="61.5" customHeight="1" thickBot="1">
      <c r="A13" s="17" t="s">
        <v>5</v>
      </c>
      <c r="B13" s="95"/>
      <c r="C13" s="111"/>
      <c r="D13" s="96"/>
    </row>
    <row r="14" spans="1:5" ht="15.75" thickBot="1">
      <c r="A14" s="167" t="s">
        <v>121</v>
      </c>
      <c r="B14" s="168"/>
      <c r="C14" s="168"/>
      <c r="D14" s="169"/>
    </row>
    <row r="15" spans="1:5" ht="15" customHeight="1">
      <c r="A15" s="155" t="s">
        <v>83</v>
      </c>
      <c r="B15" s="164" t="s">
        <v>142</v>
      </c>
      <c r="C15" s="165"/>
      <c r="D15" s="166"/>
    </row>
    <row r="16" spans="1:5" ht="45" customHeight="1">
      <c r="A16" s="155"/>
      <c r="B16" s="115"/>
      <c r="C16" s="116"/>
      <c r="D16" s="117"/>
    </row>
    <row r="17" spans="1:5" ht="15" customHeight="1">
      <c r="A17" s="155"/>
      <c r="B17" s="151" t="s">
        <v>141</v>
      </c>
      <c r="C17" s="152"/>
      <c r="D17" s="153"/>
    </row>
    <row r="18" spans="1:5" ht="45" customHeight="1">
      <c r="A18" s="156"/>
      <c r="B18" s="128"/>
      <c r="C18" s="128"/>
      <c r="D18" s="129"/>
    </row>
    <row r="19" spans="1:5" s="6" customFormat="1" ht="30" customHeight="1">
      <c r="A19" s="118" t="s">
        <v>75</v>
      </c>
      <c r="B19" s="119"/>
      <c r="C19" s="119"/>
      <c r="D19" s="120"/>
      <c r="E19" s="32"/>
    </row>
    <row r="20" spans="1:5" s="6" customFormat="1" ht="15" customHeight="1">
      <c r="A20" s="154" t="s">
        <v>7</v>
      </c>
      <c r="B20" s="151" t="s">
        <v>142</v>
      </c>
      <c r="C20" s="152"/>
      <c r="D20" s="153"/>
      <c r="E20" s="32"/>
    </row>
    <row r="21" spans="1:5" ht="45" customHeight="1">
      <c r="A21" s="155"/>
      <c r="B21" s="115"/>
      <c r="C21" s="116"/>
      <c r="D21" s="117"/>
    </row>
    <row r="22" spans="1:5" ht="15" customHeight="1">
      <c r="A22" s="155"/>
      <c r="B22" s="130" t="str">
        <f t="shared" ref="B22" si="0">$B$27</f>
        <v>или введите ниже сформулированную лично вами цель</v>
      </c>
      <c r="C22" s="131"/>
      <c r="D22" s="132"/>
    </row>
    <row r="23" spans="1:5" ht="45" customHeight="1">
      <c r="A23" s="156"/>
      <c r="B23" s="121"/>
      <c r="C23" s="122"/>
      <c r="D23" s="123"/>
    </row>
    <row r="24" spans="1:5" ht="18" customHeight="1">
      <c r="A24" s="124"/>
      <c r="B24" s="125"/>
      <c r="C24" s="125"/>
      <c r="D24" s="126"/>
    </row>
    <row r="25" spans="1:5" ht="15" customHeight="1">
      <c r="A25" s="154" t="s">
        <v>8</v>
      </c>
      <c r="B25" s="151" t="s">
        <v>142</v>
      </c>
      <c r="C25" s="157"/>
      <c r="D25" s="158"/>
    </row>
    <row r="26" spans="1:5" ht="45" customHeight="1">
      <c r="A26" s="155"/>
      <c r="B26" s="133"/>
      <c r="C26" s="134"/>
      <c r="D26" s="135"/>
    </row>
    <row r="27" spans="1:5" ht="15" customHeight="1">
      <c r="A27" s="155"/>
      <c r="B27" s="151" t="s">
        <v>141</v>
      </c>
      <c r="C27" s="152"/>
      <c r="D27" s="153"/>
    </row>
    <row r="28" spans="1:5" ht="45" customHeight="1">
      <c r="A28" s="156"/>
      <c r="B28" s="127"/>
      <c r="C28" s="128"/>
      <c r="D28" s="129"/>
    </row>
    <row r="29" spans="1:5" s="34" customFormat="1" ht="30" customHeight="1" thickBot="1">
      <c r="A29" s="104" t="s">
        <v>74</v>
      </c>
      <c r="B29" s="105"/>
      <c r="C29" s="105"/>
      <c r="D29" s="106"/>
      <c r="E29" s="33"/>
    </row>
    <row r="30" spans="1:5" ht="15.75" thickBot="1">
      <c r="A30" s="97" t="s">
        <v>122</v>
      </c>
      <c r="B30" s="98"/>
      <c r="C30" s="98"/>
      <c r="D30" s="99"/>
    </row>
    <row r="31" spans="1:5" s="8" customFormat="1" ht="30.75" thickBot="1">
      <c r="A31" s="14" t="s">
        <v>10</v>
      </c>
      <c r="B31" s="47" t="s">
        <v>11</v>
      </c>
      <c r="C31" s="100" t="s">
        <v>12</v>
      </c>
      <c r="D31" s="101"/>
      <c r="E31" s="7"/>
    </row>
    <row r="32" spans="1:5" ht="24.95" customHeight="1" thickTop="1">
      <c r="A32" s="12" t="s">
        <v>13</v>
      </c>
      <c r="B32" s="48"/>
      <c r="C32" s="102"/>
      <c r="D32" s="103"/>
    </row>
    <row r="33" spans="1:5" ht="24.95" customHeight="1">
      <c r="A33" s="9" t="s">
        <v>14</v>
      </c>
      <c r="B33" s="45"/>
      <c r="C33" s="93"/>
      <c r="D33" s="94"/>
    </row>
    <row r="34" spans="1:5" ht="24.95" customHeight="1">
      <c r="A34" s="9" t="s">
        <v>15</v>
      </c>
      <c r="B34" s="45"/>
      <c r="C34" s="93"/>
      <c r="D34" s="94"/>
    </row>
    <row r="35" spans="1:5" ht="24.95" customHeight="1">
      <c r="A35" s="9" t="s">
        <v>16</v>
      </c>
      <c r="B35" s="45"/>
      <c r="C35" s="93"/>
      <c r="D35" s="94"/>
      <c r="E35"/>
    </row>
    <row r="36" spans="1:5" ht="24.95" customHeight="1">
      <c r="A36" s="9" t="s">
        <v>17</v>
      </c>
      <c r="B36" s="45"/>
      <c r="C36" s="93"/>
      <c r="D36" s="94"/>
      <c r="E36"/>
    </row>
    <row r="37" spans="1:5" ht="24.95" customHeight="1">
      <c r="A37" s="9" t="s">
        <v>18</v>
      </c>
      <c r="B37" s="45"/>
      <c r="C37" s="93"/>
      <c r="D37" s="94"/>
      <c r="E37"/>
    </row>
    <row r="38" spans="1:5" ht="24.95" customHeight="1">
      <c r="A38" s="9" t="s">
        <v>19</v>
      </c>
      <c r="B38" s="45"/>
      <c r="C38" s="93"/>
      <c r="D38" s="94"/>
      <c r="E38"/>
    </row>
    <row r="39" spans="1:5" ht="24.95" customHeight="1">
      <c r="A39" s="9" t="s">
        <v>20</v>
      </c>
      <c r="B39" s="45"/>
      <c r="C39" s="93"/>
      <c r="D39" s="94"/>
      <c r="E39"/>
    </row>
    <row r="40" spans="1:5" ht="24.95" customHeight="1">
      <c r="A40" s="9" t="s">
        <v>21</v>
      </c>
      <c r="B40" s="45"/>
      <c r="C40" s="93"/>
      <c r="D40" s="94"/>
      <c r="E40"/>
    </row>
    <row r="41" spans="1:5" ht="24.95" customHeight="1">
      <c r="A41" s="9" t="s">
        <v>22</v>
      </c>
      <c r="B41" s="45"/>
      <c r="C41" s="93"/>
      <c r="D41" s="94"/>
      <c r="E41"/>
    </row>
    <row r="42" spans="1:5" ht="24.95" customHeight="1">
      <c r="A42" s="9" t="s">
        <v>23</v>
      </c>
      <c r="B42" s="45"/>
      <c r="C42" s="93"/>
      <c r="D42" s="94"/>
      <c r="E42"/>
    </row>
    <row r="43" spans="1:5" ht="24.95" customHeight="1" thickBot="1">
      <c r="A43" s="10" t="s">
        <v>24</v>
      </c>
      <c r="B43" s="46"/>
      <c r="C43" s="95"/>
      <c r="D43" s="96"/>
      <c r="E43"/>
    </row>
    <row r="44" spans="1:5" ht="24.95" customHeight="1" thickBot="1">
      <c r="A44" s="87" t="s">
        <v>123</v>
      </c>
      <c r="B44" s="88"/>
      <c r="C44" s="88"/>
      <c r="D44" s="89"/>
      <c r="E44"/>
    </row>
    <row r="45" spans="1:5" ht="24.95" customHeight="1" thickBot="1">
      <c r="A45" s="14" t="s">
        <v>10</v>
      </c>
      <c r="B45" s="47" t="s">
        <v>25</v>
      </c>
      <c r="C45" s="47" t="s">
        <v>26</v>
      </c>
      <c r="D45" s="22" t="s">
        <v>27</v>
      </c>
      <c r="E45"/>
    </row>
    <row r="46" spans="1:5" ht="24.95" customHeight="1" thickTop="1">
      <c r="A46" s="12" t="s">
        <v>13</v>
      </c>
      <c r="B46" s="13"/>
      <c r="C46" s="13"/>
      <c r="D46" s="21"/>
      <c r="E46"/>
    </row>
    <row r="47" spans="1:5" ht="24.95" customHeight="1">
      <c r="A47" s="9" t="s">
        <v>14</v>
      </c>
      <c r="B47" s="5"/>
      <c r="C47" s="5"/>
      <c r="D47" s="19"/>
      <c r="E47"/>
    </row>
    <row r="48" spans="1:5" ht="24.95" customHeight="1">
      <c r="A48" s="9" t="s">
        <v>15</v>
      </c>
      <c r="B48" s="5"/>
      <c r="C48" s="5"/>
      <c r="D48" s="19"/>
      <c r="E48"/>
    </row>
    <row r="49" spans="1:5" ht="24.95" customHeight="1">
      <c r="A49" s="9" t="s">
        <v>16</v>
      </c>
      <c r="B49" s="5"/>
      <c r="C49" s="5"/>
      <c r="D49" s="19"/>
      <c r="E49"/>
    </row>
    <row r="50" spans="1:5" ht="24.95" customHeight="1">
      <c r="A50" s="9" t="s">
        <v>17</v>
      </c>
      <c r="B50" s="5"/>
      <c r="C50" s="5"/>
      <c r="D50" s="19"/>
      <c r="E50"/>
    </row>
    <row r="51" spans="1:5" ht="24.95" customHeight="1">
      <c r="A51" s="9" t="s">
        <v>18</v>
      </c>
      <c r="B51" s="5"/>
      <c r="C51" s="5"/>
      <c r="D51" s="19"/>
      <c r="E51"/>
    </row>
    <row r="52" spans="1:5" ht="24.95" customHeight="1">
      <c r="A52" s="9" t="s">
        <v>19</v>
      </c>
      <c r="B52" s="5"/>
      <c r="C52" s="5"/>
      <c r="D52" s="19"/>
      <c r="E52"/>
    </row>
    <row r="53" spans="1:5" ht="24.95" customHeight="1">
      <c r="A53" s="9" t="s">
        <v>20</v>
      </c>
      <c r="B53" s="5"/>
      <c r="C53" s="5"/>
      <c r="D53" s="19"/>
      <c r="E53"/>
    </row>
    <row r="54" spans="1:5" ht="24.95" customHeight="1">
      <c r="A54" s="9" t="s">
        <v>21</v>
      </c>
      <c r="B54" s="5"/>
      <c r="C54" s="5"/>
      <c r="D54" s="19"/>
      <c r="E54"/>
    </row>
    <row r="55" spans="1:5" ht="24.95" customHeight="1">
      <c r="A55" s="9" t="s">
        <v>22</v>
      </c>
      <c r="B55" s="5"/>
      <c r="C55" s="5"/>
      <c r="D55" s="19"/>
      <c r="E55"/>
    </row>
    <row r="56" spans="1:5" ht="24.95" customHeight="1">
      <c r="A56" s="9" t="s">
        <v>23</v>
      </c>
      <c r="B56" s="5"/>
      <c r="C56" s="5"/>
      <c r="D56" s="19"/>
      <c r="E56"/>
    </row>
    <row r="57" spans="1:5" ht="24.95" customHeight="1" thickBot="1">
      <c r="A57" s="10" t="s">
        <v>24</v>
      </c>
      <c r="B57" s="11"/>
      <c r="C57" s="11"/>
      <c r="D57" s="20"/>
      <c r="E57"/>
    </row>
    <row r="58" spans="1:5" ht="24.95" customHeight="1" thickBot="1">
      <c r="A58" s="87" t="s">
        <v>124</v>
      </c>
      <c r="B58" s="88"/>
      <c r="C58" s="88"/>
      <c r="D58" s="89"/>
      <c r="E58"/>
    </row>
    <row r="59" spans="1:5" s="29" customFormat="1" ht="24.95" customHeight="1" thickBot="1">
      <c r="A59" s="26" t="s">
        <v>61</v>
      </c>
      <c r="B59" s="27" t="s">
        <v>54</v>
      </c>
      <c r="C59" s="27" t="s">
        <v>51</v>
      </c>
      <c r="D59" s="28" t="s">
        <v>52</v>
      </c>
    </row>
    <row r="60" spans="1:5" ht="35.1" customHeight="1" thickTop="1">
      <c r="A60" s="12" t="s">
        <v>46</v>
      </c>
      <c r="B60" s="13"/>
      <c r="C60" s="13"/>
      <c r="D60" s="21"/>
      <c r="E60"/>
    </row>
    <row r="61" spans="1:5" ht="35.1" customHeight="1">
      <c r="A61" s="9" t="s">
        <v>47</v>
      </c>
      <c r="B61" s="5"/>
      <c r="C61" s="5"/>
      <c r="D61" s="19"/>
      <c r="E61"/>
    </row>
    <row r="62" spans="1:5" ht="35.1" customHeight="1">
      <c r="A62" s="9" t="s">
        <v>125</v>
      </c>
      <c r="B62" s="5"/>
      <c r="C62" s="5"/>
      <c r="D62" s="19"/>
      <c r="E62"/>
    </row>
    <row r="63" spans="1:5" ht="45" customHeight="1">
      <c r="A63" s="9" t="s">
        <v>48</v>
      </c>
      <c r="B63" s="5"/>
      <c r="C63" s="5"/>
      <c r="D63" s="19"/>
      <c r="E63"/>
    </row>
    <row r="64" spans="1:5" ht="65.25" customHeight="1">
      <c r="A64" s="9" t="s">
        <v>49</v>
      </c>
      <c r="B64" s="5"/>
      <c r="C64" s="5"/>
      <c r="D64" s="19"/>
      <c r="E64"/>
    </row>
    <row r="65" spans="1:5" ht="45" customHeight="1">
      <c r="A65" s="18" t="s">
        <v>53</v>
      </c>
      <c r="B65" s="30"/>
      <c r="C65" s="30"/>
      <c r="D65" s="30"/>
      <c r="E65"/>
    </row>
    <row r="66" spans="1:5" ht="45" customHeight="1">
      <c r="A66" s="18" t="s">
        <v>108</v>
      </c>
      <c r="B66" s="30"/>
      <c r="C66" s="30"/>
      <c r="D66" s="30"/>
      <c r="E66"/>
    </row>
    <row r="67" spans="1:5" ht="35.1" customHeight="1" thickBot="1">
      <c r="A67" s="10" t="s">
        <v>50</v>
      </c>
      <c r="B67" s="11"/>
      <c r="C67" s="11"/>
      <c r="D67" s="20"/>
      <c r="E67"/>
    </row>
    <row r="68" spans="1:5" ht="24.95" customHeight="1" thickBot="1">
      <c r="A68" s="87" t="s">
        <v>55</v>
      </c>
      <c r="B68" s="88"/>
      <c r="C68" s="88"/>
      <c r="D68" s="89"/>
      <c r="E68"/>
    </row>
    <row r="69" spans="1:5" s="29" customFormat="1" ht="24.95" customHeight="1" thickBot="1">
      <c r="A69" s="26" t="s">
        <v>61</v>
      </c>
      <c r="B69" s="27" t="s">
        <v>54</v>
      </c>
      <c r="C69" s="27" t="s">
        <v>51</v>
      </c>
      <c r="D69" s="28" t="s">
        <v>52</v>
      </c>
    </row>
    <row r="70" spans="1:5" ht="35.1" customHeight="1" thickTop="1">
      <c r="A70" s="12" t="s">
        <v>56</v>
      </c>
      <c r="B70" s="13"/>
      <c r="C70" s="13"/>
      <c r="D70" s="21"/>
      <c r="E70"/>
    </row>
    <row r="71" spans="1:5" ht="45" customHeight="1">
      <c r="A71" s="9" t="s">
        <v>57</v>
      </c>
      <c r="B71" s="5"/>
      <c r="C71" s="5"/>
      <c r="D71" s="19"/>
      <c r="E71"/>
    </row>
    <row r="72" spans="1:5" ht="75" customHeight="1">
      <c r="A72" s="9" t="s">
        <v>58</v>
      </c>
      <c r="B72" s="5"/>
      <c r="C72" s="5"/>
      <c r="D72" s="19"/>
      <c r="E72"/>
    </row>
    <row r="73" spans="1:5" ht="45" customHeight="1">
      <c r="A73" s="9" t="s">
        <v>59</v>
      </c>
      <c r="B73" s="5"/>
      <c r="C73" s="5"/>
      <c r="D73" s="19"/>
      <c r="E73"/>
    </row>
    <row r="74" spans="1:5" ht="45" customHeight="1">
      <c r="A74" s="18" t="s">
        <v>60</v>
      </c>
      <c r="B74" s="30"/>
      <c r="C74" s="30"/>
      <c r="D74" s="30"/>
      <c r="E74"/>
    </row>
    <row r="75" spans="1:5" ht="45" customHeight="1">
      <c r="A75" s="18" t="s">
        <v>107</v>
      </c>
      <c r="B75" s="30"/>
      <c r="C75" s="30"/>
      <c r="D75" s="30"/>
      <c r="E75"/>
    </row>
    <row r="76" spans="1:5" ht="35.1" customHeight="1" thickBot="1">
      <c r="A76" s="10" t="s">
        <v>50</v>
      </c>
      <c r="B76" s="11"/>
      <c r="C76" s="11"/>
      <c r="D76" s="20"/>
      <c r="E76"/>
    </row>
    <row r="77" spans="1:5" ht="24.95" customHeight="1" thickBot="1">
      <c r="A77" s="87" t="s">
        <v>110</v>
      </c>
      <c r="B77" s="88"/>
      <c r="C77" s="88"/>
      <c r="D77" s="89"/>
      <c r="E77"/>
    </row>
    <row r="78" spans="1:5" ht="26.25" thickBot="1">
      <c r="A78" s="26" t="s">
        <v>61</v>
      </c>
      <c r="B78" s="27" t="s">
        <v>54</v>
      </c>
      <c r="C78" s="27" t="s">
        <v>51</v>
      </c>
      <c r="D78" s="28" t="s">
        <v>52</v>
      </c>
      <c r="E78"/>
    </row>
    <row r="79" spans="1:5" ht="30.75" thickTop="1">
      <c r="A79" s="12" t="s">
        <v>62</v>
      </c>
      <c r="B79" s="13"/>
      <c r="C79" s="13"/>
      <c r="D79" s="13"/>
      <c r="E79"/>
    </row>
    <row r="80" spans="1:5">
      <c r="A80" s="9" t="s">
        <v>63</v>
      </c>
      <c r="B80" s="5"/>
      <c r="C80" s="5"/>
      <c r="D80" s="5"/>
      <c r="E80"/>
    </row>
    <row r="81" spans="1:5" ht="60">
      <c r="A81" s="9" t="s">
        <v>64</v>
      </c>
      <c r="B81" s="5"/>
      <c r="C81" s="5"/>
      <c r="D81" s="5"/>
      <c r="E81"/>
    </row>
    <row r="82" spans="1:5" ht="45">
      <c r="A82" s="9" t="s">
        <v>65</v>
      </c>
      <c r="B82" s="5"/>
      <c r="C82" s="5"/>
      <c r="D82" s="5"/>
      <c r="E82"/>
    </row>
    <row r="83" spans="1:5" ht="30">
      <c r="A83" s="18" t="s">
        <v>72</v>
      </c>
      <c r="B83" s="25"/>
      <c r="C83" s="25"/>
      <c r="D83" s="25"/>
      <c r="E83"/>
    </row>
    <row r="84" spans="1:5" ht="30">
      <c r="A84" s="18" t="s">
        <v>66</v>
      </c>
      <c r="B84" s="25"/>
      <c r="C84" s="25"/>
      <c r="D84" s="25"/>
      <c r="E84"/>
    </row>
    <row r="85" spans="1:5" ht="45">
      <c r="A85" s="18" t="s">
        <v>67</v>
      </c>
      <c r="B85" s="25"/>
      <c r="C85" s="25"/>
      <c r="D85" s="25"/>
      <c r="E85"/>
    </row>
    <row r="86" spans="1:5">
      <c r="A86" s="50" t="s">
        <v>127</v>
      </c>
      <c r="B86" s="5"/>
      <c r="C86" s="5"/>
      <c r="D86" s="5"/>
      <c r="E86"/>
    </row>
    <row r="87" spans="1:5" ht="24.95" customHeight="1" thickBot="1">
      <c r="A87" s="87" t="s">
        <v>126</v>
      </c>
      <c r="B87" s="88"/>
      <c r="C87" s="88"/>
      <c r="D87" s="89"/>
      <c r="E87"/>
    </row>
    <row r="88" spans="1:5" ht="45" customHeight="1" thickBot="1">
      <c r="A88" s="90"/>
      <c r="B88" s="91"/>
      <c r="C88" s="91"/>
      <c r="D88" s="92"/>
      <c r="E88"/>
    </row>
  </sheetData>
  <mergeCells count="54">
    <mergeCell ref="B17:D17"/>
    <mergeCell ref="A15:A18"/>
    <mergeCell ref="B15:D15"/>
    <mergeCell ref="B6:D6"/>
    <mergeCell ref="A6:A7"/>
    <mergeCell ref="B8:D8"/>
    <mergeCell ref="A8:A9"/>
    <mergeCell ref="B27:D27"/>
    <mergeCell ref="A25:A28"/>
    <mergeCell ref="B25:D25"/>
    <mergeCell ref="A20:A23"/>
    <mergeCell ref="B20:D20"/>
    <mergeCell ref="B5:D5"/>
    <mergeCell ref="B7:D7"/>
    <mergeCell ref="A1:D1"/>
    <mergeCell ref="A2:D2"/>
    <mergeCell ref="A3:D3"/>
    <mergeCell ref="B4:D4"/>
    <mergeCell ref="A29:D29"/>
    <mergeCell ref="B9:D9"/>
    <mergeCell ref="B10:D10"/>
    <mergeCell ref="B11:D11"/>
    <mergeCell ref="B12:D12"/>
    <mergeCell ref="B13:D13"/>
    <mergeCell ref="A14:D14"/>
    <mergeCell ref="B16:D16"/>
    <mergeCell ref="A19:D19"/>
    <mergeCell ref="B23:D23"/>
    <mergeCell ref="A24:D24"/>
    <mergeCell ref="B28:D28"/>
    <mergeCell ref="B18:D18"/>
    <mergeCell ref="B22:D22"/>
    <mergeCell ref="B21:D21"/>
    <mergeCell ref="B26:D26"/>
    <mergeCell ref="C41:D41"/>
    <mergeCell ref="A30:D30"/>
    <mergeCell ref="C31:D31"/>
    <mergeCell ref="C32:D32"/>
    <mergeCell ref="C33:D33"/>
    <mergeCell ref="C34:D34"/>
    <mergeCell ref="C35:D35"/>
    <mergeCell ref="C36:D36"/>
    <mergeCell ref="C37:D37"/>
    <mergeCell ref="C38:D38"/>
    <mergeCell ref="C39:D39"/>
    <mergeCell ref="C40:D40"/>
    <mergeCell ref="A87:D87"/>
    <mergeCell ref="A88:D88"/>
    <mergeCell ref="C42:D42"/>
    <mergeCell ref="C43:D43"/>
    <mergeCell ref="A44:D44"/>
    <mergeCell ref="A58:D58"/>
    <mergeCell ref="A68:D68"/>
    <mergeCell ref="A77:D77"/>
  </mergeCells>
  <dataValidations count="7">
    <dataValidation type="list" allowBlank="1" showInputMessage="1" showErrorMessage="1" sqref="B65:D66 B74:D75 B79:D86">
      <formula1>Подтверждения</formula1>
    </dataValidation>
    <dataValidation type="list" allowBlank="1" showInputMessage="1" showErrorMessage="1" sqref="B32:B43 B46:D57">
      <formula1>Мероприятия</formula1>
    </dataValidation>
    <dataValidation type="list" allowBlank="1" showInputMessage="1" showErrorMessage="1" sqref="B21:D21">
      <formula1>Учебные_цели</formula1>
    </dataValidation>
    <dataValidation type="list" allowBlank="1" showInputMessage="1" showErrorMessage="1" sqref="B26:D26">
      <formula1>Цели_профессиональные</formula1>
    </dataValidation>
    <dataValidation type="list" allowBlank="1" showInputMessage="1" showErrorMessage="1" sqref="B16:D16">
      <formula1>Цель_личностная</formula1>
    </dataValidation>
    <dataValidation type="list" allowBlank="1" showInputMessage="1" showErrorMessage="1" sqref="B9:D9">
      <formula1>ПилиС</formula1>
    </dataValidation>
    <dataValidation type="list" allowBlank="1" showInputMessage="1" showErrorMessage="1" sqref="B7:D7">
      <formula1>ПОО</formula1>
    </dataValidation>
  </dataValidations>
  <pageMargins left="0.25" right="0.25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Список!$G$2:$G$57</xm:f>
          </x14:formula1>
          <xm:sqref>B7:D7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>
  <dimension ref="A1:V35"/>
  <sheetViews>
    <sheetView workbookViewId="0">
      <selection activeCell="E4" sqref="E4"/>
    </sheetView>
  </sheetViews>
  <sheetFormatPr defaultRowHeight="15"/>
  <cols>
    <col min="1" max="1" width="25.7109375" customWidth="1"/>
    <col min="2" max="2" width="9.140625" style="75"/>
    <col min="11" max="11" width="4" customWidth="1"/>
    <col min="12" max="12" width="25.7109375" customWidth="1"/>
    <col min="22" max="22" width="5.42578125" customWidth="1"/>
  </cols>
  <sheetData>
    <row r="1" spans="1:22" ht="20.25">
      <c r="A1" s="161" t="s">
        <v>130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 t="s">
        <v>130</v>
      </c>
      <c r="M1" s="161"/>
      <c r="N1" s="161"/>
      <c r="O1" s="161"/>
      <c r="P1" s="161"/>
      <c r="Q1" s="161"/>
      <c r="R1" s="161"/>
      <c r="S1" s="161"/>
      <c r="T1" s="161"/>
      <c r="U1" s="161"/>
      <c r="V1" s="161"/>
    </row>
    <row r="2" spans="1:22" ht="9" customHeight="1" thickBot="1">
      <c r="A2" s="1"/>
      <c r="B2" s="55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 spans="1:22" s="61" customFormat="1" ht="15" customHeight="1">
      <c r="A3" s="56" t="s">
        <v>131</v>
      </c>
      <c r="B3" s="57"/>
      <c r="C3" s="58"/>
      <c r="D3" s="162"/>
      <c r="E3" s="162"/>
      <c r="F3" s="162"/>
      <c r="G3" s="162"/>
      <c r="H3" s="58"/>
      <c r="I3" s="58"/>
      <c r="J3" s="58"/>
      <c r="K3" s="58"/>
      <c r="L3" s="59" t="s">
        <v>131</v>
      </c>
      <c r="M3" s="60"/>
      <c r="N3" s="58"/>
      <c r="O3" s="162"/>
      <c r="P3" s="162"/>
      <c r="Q3" s="162"/>
      <c r="R3" s="162"/>
      <c r="S3" s="58"/>
      <c r="T3" s="58"/>
      <c r="U3" s="58"/>
      <c r="V3" s="58"/>
    </row>
    <row r="4" spans="1:22" s="61" customFormat="1" ht="15" customHeight="1">
      <c r="A4" s="62" t="s">
        <v>132</v>
      </c>
      <c r="B4" s="63"/>
      <c r="C4" s="58"/>
      <c r="D4" s="58"/>
      <c r="E4" s="58"/>
      <c r="F4" s="58"/>
      <c r="G4" s="58"/>
      <c r="H4" s="58"/>
      <c r="I4" s="58"/>
      <c r="J4" s="58"/>
      <c r="K4" s="58"/>
      <c r="L4" s="64" t="s">
        <v>132</v>
      </c>
      <c r="M4" s="63"/>
      <c r="N4" s="58"/>
      <c r="O4" s="58"/>
      <c r="P4" s="58"/>
      <c r="Q4" s="58"/>
      <c r="R4" s="58"/>
      <c r="S4" s="58"/>
      <c r="T4" s="58"/>
      <c r="U4" s="58"/>
      <c r="V4" s="58"/>
    </row>
    <row r="5" spans="1:22" s="61" customFormat="1" ht="15" customHeight="1">
      <c r="A5" s="62" t="s">
        <v>133</v>
      </c>
      <c r="B5" s="65"/>
      <c r="C5" s="58"/>
      <c r="D5" s="58"/>
      <c r="E5" s="58"/>
      <c r="F5" s="58"/>
      <c r="G5" s="58"/>
      <c r="H5" s="58"/>
      <c r="I5" s="58"/>
      <c r="J5" s="58"/>
      <c r="K5" s="58"/>
      <c r="L5" s="64" t="s">
        <v>133</v>
      </c>
      <c r="M5" s="65"/>
      <c r="N5" s="58"/>
      <c r="O5" s="58"/>
      <c r="P5" s="58"/>
      <c r="Q5" s="58"/>
      <c r="R5" s="58"/>
      <c r="S5" s="58"/>
      <c r="T5" s="58"/>
      <c r="U5" s="58"/>
      <c r="V5" s="58"/>
    </row>
    <row r="6" spans="1:22" s="61" customFormat="1" ht="15" customHeight="1">
      <c r="A6" s="62" t="s">
        <v>134</v>
      </c>
      <c r="B6" s="66"/>
      <c r="C6" s="58"/>
      <c r="D6" s="58"/>
      <c r="E6" s="58"/>
      <c r="F6" s="58"/>
      <c r="G6" s="58"/>
      <c r="H6" s="58"/>
      <c r="I6" s="58"/>
      <c r="J6" s="58"/>
      <c r="K6" s="58"/>
      <c r="L6" s="64" t="s">
        <v>134</v>
      </c>
      <c r="M6" s="66"/>
      <c r="N6" s="58"/>
      <c r="O6" s="58"/>
      <c r="P6" s="58"/>
      <c r="Q6" s="58"/>
      <c r="R6" s="58"/>
      <c r="S6" s="58"/>
      <c r="T6" s="58"/>
      <c r="U6" s="58"/>
      <c r="V6" s="58"/>
    </row>
    <row r="7" spans="1:22" s="61" customFormat="1" ht="15" customHeight="1">
      <c r="A7" s="62" t="s">
        <v>135</v>
      </c>
      <c r="B7" s="67"/>
      <c r="C7" s="58"/>
      <c r="D7" s="58"/>
      <c r="E7" s="58"/>
      <c r="F7" s="58"/>
      <c r="G7" s="58"/>
      <c r="H7" s="58"/>
      <c r="I7" s="58"/>
      <c r="J7" s="58"/>
      <c r="K7" s="58"/>
      <c r="L7" s="64" t="s">
        <v>135</v>
      </c>
      <c r="M7" s="67"/>
      <c r="N7" s="58"/>
      <c r="O7" s="58"/>
      <c r="P7" s="58"/>
      <c r="Q7" s="58"/>
      <c r="R7" s="58"/>
      <c r="S7" s="58"/>
      <c r="T7" s="58"/>
      <c r="U7" s="58"/>
      <c r="V7" s="58"/>
    </row>
    <row r="8" spans="1:22" s="61" customFormat="1" ht="15" customHeight="1">
      <c r="A8" s="62" t="s">
        <v>136</v>
      </c>
      <c r="B8" s="68"/>
      <c r="C8" s="58"/>
      <c r="D8" s="58"/>
      <c r="E8" s="58"/>
      <c r="F8" s="58"/>
      <c r="G8" s="58"/>
      <c r="H8" s="58"/>
      <c r="I8" s="58"/>
      <c r="J8" s="58"/>
      <c r="K8" s="58"/>
      <c r="L8" s="64" t="s">
        <v>136</v>
      </c>
      <c r="M8" s="68"/>
      <c r="N8" s="58"/>
      <c r="O8" s="58"/>
      <c r="P8" s="58"/>
      <c r="Q8" s="58"/>
      <c r="R8" s="58"/>
      <c r="S8" s="58"/>
      <c r="T8" s="58"/>
      <c r="U8" s="58"/>
      <c r="V8" s="58"/>
    </row>
    <row r="9" spans="1:22" s="61" customFormat="1" ht="15" customHeight="1">
      <c r="A9" s="62" t="s">
        <v>137</v>
      </c>
      <c r="B9" s="69"/>
      <c r="C9" s="58"/>
      <c r="D9" s="58"/>
      <c r="E9" s="58"/>
      <c r="F9" s="58"/>
      <c r="G9" s="58"/>
      <c r="H9" s="58"/>
      <c r="I9" s="58"/>
      <c r="J9" s="58"/>
      <c r="K9" s="58"/>
      <c r="L9" s="64" t="s">
        <v>137</v>
      </c>
      <c r="M9" s="69"/>
      <c r="N9" s="58"/>
      <c r="O9" s="58"/>
      <c r="P9" s="58"/>
      <c r="Q9" s="58"/>
      <c r="R9" s="58"/>
      <c r="S9" s="58"/>
      <c r="T9" s="58"/>
      <c r="U9" s="58"/>
      <c r="V9" s="58"/>
    </row>
    <row r="10" spans="1:22" s="61" customFormat="1" ht="15" customHeight="1" thickBot="1">
      <c r="A10" s="70" t="s">
        <v>138</v>
      </c>
      <c r="B10" s="71"/>
      <c r="C10" s="58"/>
      <c r="D10" s="58"/>
      <c r="E10" s="58"/>
      <c r="F10" s="58"/>
      <c r="G10" s="58"/>
      <c r="H10" s="58"/>
      <c r="I10" s="58"/>
      <c r="J10" s="58"/>
      <c r="K10" s="58"/>
      <c r="L10" s="72" t="s">
        <v>138</v>
      </c>
      <c r="M10" s="71"/>
      <c r="N10" s="58"/>
      <c r="O10" s="58"/>
      <c r="P10" s="58"/>
      <c r="Q10" s="58"/>
      <c r="R10" s="58"/>
      <c r="S10" s="58"/>
      <c r="T10" s="58"/>
      <c r="U10" s="58"/>
      <c r="V10" s="58"/>
    </row>
    <row r="11" spans="1:22" ht="21" customHeight="1" thickBot="1">
      <c r="A11" s="1"/>
      <c r="B11" s="73">
        <f>SUM(B3:B10)</f>
        <v>0</v>
      </c>
      <c r="C11" s="1"/>
      <c r="D11" s="163" t="s">
        <v>139</v>
      </c>
      <c r="E11" s="163"/>
      <c r="F11" s="163"/>
      <c r="G11" s="163"/>
      <c r="H11" s="1"/>
      <c r="I11" s="1"/>
      <c r="J11" s="1"/>
      <c r="K11" s="1"/>
      <c r="L11" s="1"/>
      <c r="M11" s="74">
        <f>SUM(M3:M10)</f>
        <v>0</v>
      </c>
      <c r="N11" s="1"/>
      <c r="O11" s="163" t="s">
        <v>140</v>
      </c>
      <c r="P11" s="163"/>
      <c r="Q11" s="163"/>
      <c r="R11" s="163"/>
      <c r="S11" s="1"/>
      <c r="T11" s="1"/>
      <c r="U11" s="1"/>
      <c r="V11" s="1"/>
    </row>
    <row r="12" spans="1:22">
      <c r="A12" s="1"/>
      <c r="B12" s="55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</row>
    <row r="13" spans="1:22">
      <c r="A13" s="1"/>
      <c r="B13" s="55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</row>
    <row r="14" spans="1:22">
      <c r="A14" s="1"/>
      <c r="B14" s="55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</row>
    <row r="15" spans="1:22">
      <c r="A15" s="1"/>
      <c r="B15" s="55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</row>
    <row r="16" spans="1:22">
      <c r="A16" s="1"/>
      <c r="B16" s="55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</row>
    <row r="17" spans="1:22">
      <c r="A17" s="1"/>
      <c r="B17" s="55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</row>
    <row r="18" spans="1:22">
      <c r="A18" s="1"/>
      <c r="B18" s="55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</row>
    <row r="19" spans="1:22">
      <c r="A19" s="1"/>
      <c r="B19" s="55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</row>
    <row r="20" spans="1:22">
      <c r="A20" s="1"/>
      <c r="B20" s="55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</row>
    <row r="21" spans="1:22">
      <c r="A21" s="1"/>
      <c r="B21" s="55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</row>
    <row r="22" spans="1:22">
      <c r="A22" s="1"/>
      <c r="B22" s="55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</row>
    <row r="23" spans="1:22">
      <c r="A23" s="1"/>
      <c r="B23" s="55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</row>
    <row r="24" spans="1:22">
      <c r="A24" s="1"/>
      <c r="B24" s="55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</row>
    <row r="25" spans="1:22">
      <c r="A25" s="1"/>
      <c r="B25" s="55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</row>
    <row r="26" spans="1:22">
      <c r="A26" s="1"/>
      <c r="B26" s="55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</row>
    <row r="27" spans="1:22">
      <c r="A27" s="1"/>
      <c r="B27" s="55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</row>
    <row r="28" spans="1:22">
      <c r="A28" s="1"/>
      <c r="B28" s="55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22">
      <c r="A29" s="1"/>
      <c r="B29" s="55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2">
      <c r="A30" s="1"/>
      <c r="B30" s="55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2">
      <c r="A31" s="1"/>
      <c r="B31" s="55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2">
      <c r="A32" s="1"/>
      <c r="B32" s="55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2">
      <c r="A33" s="1"/>
      <c r="B33" s="55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2">
      <c r="A34" s="1"/>
      <c r="B34" s="55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2">
      <c r="A35" s="1"/>
      <c r="B35" s="55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</sheetData>
  <sheetProtection sheet="1" objects="1" scenarios="1"/>
  <protectedRanges>
    <protectedRange sqref="B3:B10" name="Диапазон1"/>
    <protectedRange sqref="M3:M10" name="Диапазон2"/>
  </protectedRanges>
  <mergeCells count="6">
    <mergeCell ref="A1:K1"/>
    <mergeCell ref="L1:V1"/>
    <mergeCell ref="D3:G3"/>
    <mergeCell ref="O3:R3"/>
    <mergeCell ref="D11:G11"/>
    <mergeCell ref="O11:R11"/>
  </mergeCells>
  <pageMargins left="0.7" right="0.7" top="0.75" bottom="0.75" header="0.3" footer="0.3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9" tint="0.39997558519241921"/>
  </sheetPr>
  <dimension ref="A1:J175"/>
  <sheetViews>
    <sheetView topLeftCell="C1" zoomScale="90" zoomScaleNormal="90" workbookViewId="0">
      <selection activeCell="G66" sqref="G66"/>
    </sheetView>
  </sheetViews>
  <sheetFormatPr defaultRowHeight="15"/>
  <cols>
    <col min="1" max="1" width="37" style="24" customWidth="1"/>
    <col min="2" max="2" width="62.28515625" style="43" customWidth="1"/>
    <col min="3" max="3" width="45.42578125" style="23" customWidth="1"/>
    <col min="4" max="4" width="56.42578125" style="23" customWidth="1"/>
    <col min="5" max="5" width="14.85546875" style="23" customWidth="1"/>
    <col min="6" max="6" width="4.28515625" customWidth="1"/>
    <col min="7" max="7" width="67.85546875" style="76" customWidth="1"/>
    <col min="9" max="9" width="4.85546875" customWidth="1"/>
    <col min="10" max="10" width="37.42578125" customWidth="1"/>
  </cols>
  <sheetData>
    <row r="1" spans="1:10">
      <c r="A1" s="36" t="s">
        <v>73</v>
      </c>
      <c r="B1" s="36" t="s">
        <v>76</v>
      </c>
      <c r="C1" s="77" t="s">
        <v>95</v>
      </c>
      <c r="D1" s="78" t="s">
        <v>11</v>
      </c>
      <c r="E1" s="79" t="s">
        <v>195</v>
      </c>
      <c r="F1" s="80"/>
      <c r="G1" s="81" t="s">
        <v>144</v>
      </c>
      <c r="J1" s="86" t="s">
        <v>200</v>
      </c>
    </row>
    <row r="2" spans="1:10" ht="30">
      <c r="A2" s="37" t="s">
        <v>82</v>
      </c>
      <c r="B2" s="38" t="s">
        <v>86</v>
      </c>
      <c r="C2" s="37" t="s">
        <v>96</v>
      </c>
      <c r="D2" s="38" t="s">
        <v>28</v>
      </c>
      <c r="E2" s="23">
        <v>0</v>
      </c>
      <c r="G2" s="82" t="s">
        <v>145</v>
      </c>
      <c r="H2">
        <v>1</v>
      </c>
      <c r="J2" s="76" t="str">
        <f>[1]Профессии!B2</f>
        <v>Автомеханик</v>
      </c>
    </row>
    <row r="3" spans="1:10" ht="30">
      <c r="A3" s="37" t="s">
        <v>77</v>
      </c>
      <c r="B3" s="38" t="s">
        <v>84</v>
      </c>
      <c r="C3" s="37" t="s">
        <v>97</v>
      </c>
      <c r="D3" s="38" t="s">
        <v>30</v>
      </c>
      <c r="E3" s="23">
        <v>1</v>
      </c>
      <c r="G3" s="82" t="s">
        <v>146</v>
      </c>
      <c r="H3">
        <v>2</v>
      </c>
      <c r="J3" s="76" t="str">
        <f>[1]Профессии!B3</f>
        <v>Монтажник радиоэлектронной аппаратуры и приборов</v>
      </c>
    </row>
    <row r="4" spans="1:10" ht="30">
      <c r="A4" s="37" t="s">
        <v>81</v>
      </c>
      <c r="B4" s="38" t="s">
        <v>88</v>
      </c>
      <c r="C4" s="37" t="s">
        <v>98</v>
      </c>
      <c r="D4" s="38" t="s">
        <v>32</v>
      </c>
      <c r="G4" s="82" t="s">
        <v>147</v>
      </c>
      <c r="H4">
        <v>3</v>
      </c>
      <c r="J4" s="76" t="str">
        <f>[1]Профессии!B4</f>
        <v>Кондитер сахаристых изделий</v>
      </c>
    </row>
    <row r="5" spans="1:10" ht="45">
      <c r="A5" s="37" t="s">
        <v>78</v>
      </c>
      <c r="B5" s="38" t="s">
        <v>87</v>
      </c>
      <c r="C5" s="37" t="s">
        <v>99</v>
      </c>
      <c r="D5" s="38" t="s">
        <v>34</v>
      </c>
      <c r="G5" s="82" t="s">
        <v>148</v>
      </c>
      <c r="H5">
        <v>4</v>
      </c>
      <c r="J5" s="76" t="str">
        <f>[1]Профессии!B5</f>
        <v>Наладчик оборудования в производстве пищевой продукции (по отраслям производства)</v>
      </c>
    </row>
    <row r="6" spans="1:10">
      <c r="A6" s="37" t="s">
        <v>79</v>
      </c>
      <c r="B6" s="38" t="s">
        <v>85</v>
      </c>
      <c r="C6" s="37" t="s">
        <v>100</v>
      </c>
      <c r="D6" s="38" t="s">
        <v>36</v>
      </c>
      <c r="G6" s="82" t="s">
        <v>149</v>
      </c>
      <c r="H6">
        <v>5</v>
      </c>
      <c r="J6" s="76" t="str">
        <f>[1]Профессии!B6</f>
        <v>Повар, кондитер</v>
      </c>
    </row>
    <row r="7" spans="1:10">
      <c r="A7" s="37" t="s">
        <v>80</v>
      </c>
      <c r="B7" s="38" t="s">
        <v>89</v>
      </c>
      <c r="C7" s="37" t="s">
        <v>101</v>
      </c>
      <c r="D7" s="38" t="s">
        <v>38</v>
      </c>
      <c r="G7" s="82" t="s">
        <v>150</v>
      </c>
      <c r="H7">
        <v>6</v>
      </c>
      <c r="J7" s="76" t="str">
        <f>[1]Профессии!B7</f>
        <v>Контролер банка</v>
      </c>
    </row>
    <row r="8" spans="1:10" ht="30">
      <c r="A8" s="24" t="s">
        <v>94</v>
      </c>
      <c r="B8" s="38" t="s">
        <v>90</v>
      </c>
      <c r="C8" s="37" t="s">
        <v>102</v>
      </c>
      <c r="D8" s="38" t="s">
        <v>40</v>
      </c>
      <c r="G8" s="82" t="s">
        <v>151</v>
      </c>
      <c r="H8">
        <v>7</v>
      </c>
      <c r="J8" s="76" t="str">
        <f>[1]Профессии!B8</f>
        <v>Мастер отделочных строительных работ</v>
      </c>
    </row>
    <row r="9" spans="1:10" ht="30">
      <c r="A9" s="37"/>
      <c r="B9" s="38" t="s">
        <v>91</v>
      </c>
      <c r="C9" s="37" t="s">
        <v>103</v>
      </c>
      <c r="D9" s="38" t="s">
        <v>42</v>
      </c>
      <c r="G9" s="82" t="s">
        <v>152</v>
      </c>
      <c r="H9">
        <v>8</v>
      </c>
      <c r="J9" s="76" t="str">
        <f>[1]Профессии!B9</f>
        <v>Мастер по обработке цифровой информации</v>
      </c>
    </row>
    <row r="10" spans="1:10" ht="30">
      <c r="A10" s="37"/>
      <c r="B10" s="42" t="s">
        <v>92</v>
      </c>
      <c r="C10" s="39" t="s">
        <v>117</v>
      </c>
      <c r="D10" s="38" t="s">
        <v>44</v>
      </c>
      <c r="G10" s="82" t="s">
        <v>153</v>
      </c>
      <c r="H10">
        <v>9</v>
      </c>
      <c r="J10" s="76" t="str">
        <f>[1]Профессии!B10</f>
        <v>Мастер садово-паркового и ландшафтного строительства</v>
      </c>
    </row>
    <row r="11" spans="1:10" ht="30">
      <c r="A11" s="37"/>
      <c r="B11" s="38" t="s">
        <v>93</v>
      </c>
      <c r="C11" s="39" t="s">
        <v>118</v>
      </c>
      <c r="D11" s="38" t="s">
        <v>29</v>
      </c>
      <c r="G11" s="82" t="s">
        <v>154</v>
      </c>
      <c r="H11">
        <v>10</v>
      </c>
      <c r="J11" s="76" t="str">
        <f>[1]Профессии!B11</f>
        <v>Мастер столярного и мебельного производства</v>
      </c>
    </row>
    <row r="12" spans="1:10" ht="30">
      <c r="A12" s="37"/>
      <c r="B12" s="40"/>
      <c r="C12" s="39"/>
      <c r="D12" s="38" t="s">
        <v>31</v>
      </c>
      <c r="G12" s="82" t="s">
        <v>155</v>
      </c>
      <c r="H12">
        <v>11</v>
      </c>
      <c r="J12" s="76" t="str">
        <f>[1]Профессии!B12</f>
        <v>Сварщик (электросварочные и газосварочные работы)</v>
      </c>
    </row>
    <row r="13" spans="1:10">
      <c r="A13" s="37"/>
      <c r="B13" s="40"/>
      <c r="C13" s="39"/>
      <c r="D13" s="38" t="s">
        <v>33</v>
      </c>
      <c r="G13" s="82" t="s">
        <v>156</v>
      </c>
      <c r="H13">
        <v>12</v>
      </c>
      <c r="J13" s="76" t="str">
        <f>[1]Профессии!B13</f>
        <v>Наладчик компьютерных сетей</v>
      </c>
    </row>
    <row r="14" spans="1:10">
      <c r="A14" s="37"/>
      <c r="B14" s="40"/>
      <c r="C14" s="39"/>
      <c r="D14" s="38" t="s">
        <v>35</v>
      </c>
      <c r="G14" s="82" t="s">
        <v>157</v>
      </c>
      <c r="H14">
        <v>13</v>
      </c>
      <c r="J14" s="76" t="str">
        <f>[1]Профессии!B14</f>
        <v>Слесарь</v>
      </c>
    </row>
    <row r="15" spans="1:10" ht="30">
      <c r="A15" s="37"/>
      <c r="B15" s="40"/>
      <c r="C15" s="39"/>
      <c r="D15" s="38" t="s">
        <v>37</v>
      </c>
      <c r="G15" s="82" t="s">
        <v>158</v>
      </c>
      <c r="H15">
        <v>14</v>
      </c>
      <c r="J15" s="76" t="str">
        <f>[1]Профессии!B15</f>
        <v>Станочник (металлообработка)</v>
      </c>
    </row>
    <row r="16" spans="1:10">
      <c r="A16" s="37"/>
      <c r="B16" s="40"/>
      <c r="C16" s="39"/>
      <c r="D16" s="41" t="s">
        <v>39</v>
      </c>
      <c r="G16" s="82" t="s">
        <v>159</v>
      </c>
      <c r="H16">
        <v>15</v>
      </c>
      <c r="J16" s="76" t="str">
        <f>[1]Профессии!B16</f>
        <v>Парикмахер</v>
      </c>
    </row>
    <row r="17" spans="1:10">
      <c r="A17" s="37"/>
      <c r="B17" s="40"/>
      <c r="C17" s="39"/>
      <c r="D17" s="41" t="s">
        <v>41</v>
      </c>
      <c r="G17" s="82" t="s">
        <v>160</v>
      </c>
      <c r="H17">
        <v>16</v>
      </c>
      <c r="J17" s="76" t="str">
        <f>[1]Профессии!B17</f>
        <v>Портной</v>
      </c>
    </row>
    <row r="18" spans="1:10">
      <c r="A18" s="37"/>
      <c r="B18" s="40"/>
      <c r="C18" s="39"/>
      <c r="D18" s="38" t="s">
        <v>43</v>
      </c>
      <c r="G18" s="82" t="s">
        <v>161</v>
      </c>
      <c r="H18">
        <v>17</v>
      </c>
      <c r="J18" s="76" t="str">
        <f>[1]Профессии!B18</f>
        <v>Огранщик алмазов в бриллианты</v>
      </c>
    </row>
    <row r="19" spans="1:10" ht="30">
      <c r="A19" s="37"/>
      <c r="B19" s="40"/>
      <c r="C19" s="39"/>
      <c r="D19" s="38" t="s">
        <v>45</v>
      </c>
      <c r="G19" s="82" t="s">
        <v>162</v>
      </c>
      <c r="H19">
        <v>18</v>
      </c>
      <c r="J19" s="76" t="str">
        <f>[1]Профессии!B19</f>
        <v>Мастер общестроительных работ</v>
      </c>
    </row>
    <row r="20" spans="1:10">
      <c r="A20" s="37"/>
      <c r="B20" s="40"/>
      <c r="C20" s="39"/>
      <c r="D20" s="37" t="s">
        <v>104</v>
      </c>
      <c r="G20" s="82" t="s">
        <v>163</v>
      </c>
      <c r="H20">
        <v>19</v>
      </c>
      <c r="J20" s="76" t="str">
        <f>[1]Профессии!B20</f>
        <v>Мастер сухого строительства</v>
      </c>
    </row>
    <row r="21" spans="1:10" ht="30">
      <c r="A21" s="37"/>
      <c r="B21" s="40"/>
      <c r="C21" s="39"/>
      <c r="D21" s="37" t="s">
        <v>105</v>
      </c>
      <c r="G21" s="82" t="s">
        <v>164</v>
      </c>
      <c r="H21">
        <v>20</v>
      </c>
      <c r="J21" s="76" t="str">
        <f>[1]Профессии!B21</f>
        <v>Машинист дорожных и строительных машин</v>
      </c>
    </row>
    <row r="22" spans="1:10">
      <c r="A22" s="37"/>
      <c r="B22" s="40"/>
      <c r="C22" s="39"/>
      <c r="D22" s="23" t="s">
        <v>111</v>
      </c>
      <c r="G22" s="82" t="s">
        <v>165</v>
      </c>
      <c r="H22">
        <v>21</v>
      </c>
      <c r="J22" s="76" t="str">
        <f>[1]Профессии!B22</f>
        <v>Машинист крана (крановщик)</v>
      </c>
    </row>
    <row r="23" spans="1:10" ht="30">
      <c r="D23" s="23" t="s">
        <v>112</v>
      </c>
      <c r="G23" s="82" t="s">
        <v>166</v>
      </c>
      <c r="H23">
        <v>22</v>
      </c>
      <c r="J23" s="76" t="str">
        <f>[1]Профессии!B23</f>
        <v>Слесарь по ремонту строительных машин</v>
      </c>
    </row>
    <row r="24" spans="1:10" ht="30">
      <c r="D24" s="23" t="s">
        <v>113</v>
      </c>
      <c r="G24" s="82" t="s">
        <v>167</v>
      </c>
      <c r="H24">
        <v>23</v>
      </c>
      <c r="J24" s="76" t="str">
        <f>[1]Профессии!B24</f>
        <v>Наладчик аппаратного и программного обеспечения</v>
      </c>
    </row>
    <row r="25" spans="1:10" ht="30">
      <c r="D25" s="23" t="s">
        <v>114</v>
      </c>
      <c r="G25" s="82" t="s">
        <v>168</v>
      </c>
      <c r="H25">
        <v>24</v>
      </c>
      <c r="J25" s="76" t="str">
        <f>[1]Профессии!B25</f>
        <v>Оператор электронного набора и верстки</v>
      </c>
    </row>
    <row r="26" spans="1:10">
      <c r="D26" s="23" t="s">
        <v>115</v>
      </c>
      <c r="G26" s="82" t="s">
        <v>169</v>
      </c>
      <c r="H26">
        <v>25</v>
      </c>
      <c r="J26" s="76" t="str">
        <f>[1]Профессии!B26</f>
        <v>Лаборант-эколог</v>
      </c>
    </row>
    <row r="27" spans="1:10" ht="30">
      <c r="D27" s="23" t="s">
        <v>116</v>
      </c>
      <c r="G27" s="82" t="s">
        <v>170</v>
      </c>
      <c r="H27">
        <v>26</v>
      </c>
      <c r="J27" s="76" t="str">
        <f>[1]Профессии!B27</f>
        <v>Мастер жилищно-коммунального хозяйства</v>
      </c>
    </row>
    <row r="28" spans="1:10" ht="30">
      <c r="D28" s="38" t="s">
        <v>68</v>
      </c>
      <c r="G28" s="82" t="s">
        <v>171</v>
      </c>
      <c r="H28">
        <v>27</v>
      </c>
      <c r="J28" s="76" t="str">
        <f>[1]Профессии!B28</f>
        <v>Реставратор памятников каменного и деревянного зодчества</v>
      </c>
    </row>
    <row r="29" spans="1:10">
      <c r="G29" s="82" t="s">
        <v>172</v>
      </c>
      <c r="H29">
        <v>28</v>
      </c>
      <c r="J29" s="76" t="str">
        <f>[1]Профессии!B29</f>
        <v>Реставратор строительный</v>
      </c>
    </row>
    <row r="30" spans="1:10" ht="45">
      <c r="G30" s="82" t="s">
        <v>173</v>
      </c>
      <c r="H30">
        <v>29</v>
      </c>
      <c r="J30" s="76" t="str">
        <f>[1]Профессии!B30</f>
        <v>Электромонтер по ремонту и обслуживанию электрооборудования (по отраслям)</v>
      </c>
    </row>
    <row r="31" spans="1:10" ht="30">
      <c r="G31" s="82" t="s">
        <v>174</v>
      </c>
      <c r="H31">
        <v>30</v>
      </c>
      <c r="J31" s="76" t="str">
        <f>[1]Профессии!B31</f>
        <v>Мастер столярно-плотничных и паркетных работ</v>
      </c>
    </row>
    <row r="32" spans="1:10">
      <c r="G32" s="82" t="s">
        <v>175</v>
      </c>
      <c r="H32">
        <v>31</v>
      </c>
      <c r="J32" s="76" t="str">
        <f>[1]Профессии!B32</f>
        <v>Пекарь</v>
      </c>
    </row>
    <row r="33" spans="7:10">
      <c r="G33" s="82" t="s">
        <v>176</v>
      </c>
      <c r="H33">
        <v>32</v>
      </c>
      <c r="J33" s="76" t="str">
        <f>[1]Профессии!B33</f>
        <v>Продавец, контролер-кассир</v>
      </c>
    </row>
    <row r="34" spans="7:10">
      <c r="G34" s="82" t="s">
        <v>177</v>
      </c>
      <c r="H34">
        <v>33</v>
      </c>
      <c r="J34" s="76" t="str">
        <f>[1]Профессии!B34</f>
        <v>Секретарь</v>
      </c>
    </row>
    <row r="35" spans="7:10">
      <c r="G35" s="82" t="s">
        <v>178</v>
      </c>
      <c r="H35">
        <v>34</v>
      </c>
      <c r="J35" s="76" t="str">
        <f>[1]Профессии!B35</f>
        <v>Инкрустатор</v>
      </c>
    </row>
    <row r="36" spans="7:10">
      <c r="G36" s="82" t="s">
        <v>179</v>
      </c>
      <c r="H36">
        <v>35</v>
      </c>
      <c r="J36" s="76" t="str">
        <f>[1]Профессии!B36</f>
        <v>Художник по костюму</v>
      </c>
    </row>
    <row r="37" spans="7:10">
      <c r="G37" s="82" t="s">
        <v>180</v>
      </c>
      <c r="H37">
        <v>36</v>
      </c>
      <c r="J37" s="76" t="str">
        <f>[1]Профессии!B37</f>
        <v>Ювелир</v>
      </c>
    </row>
    <row r="38" spans="7:10" ht="30">
      <c r="G38" s="82" t="s">
        <v>181</v>
      </c>
      <c r="H38">
        <v>37</v>
      </c>
      <c r="J38" s="76" t="str">
        <f>[1]Профессии!B38</f>
        <v>Электромонтажник электрических сетей и электрооборудования</v>
      </c>
    </row>
    <row r="39" spans="7:10" ht="30">
      <c r="G39" s="82" t="s">
        <v>182</v>
      </c>
      <c r="H39">
        <v>38</v>
      </c>
      <c r="J39" s="76" t="str">
        <f>[1]Профессии!B39</f>
        <v>Электромонтер охранно-пожарной сигнализации</v>
      </c>
    </row>
    <row r="40" spans="7:10" ht="30">
      <c r="G40" s="83" t="s">
        <v>183</v>
      </c>
      <c r="H40">
        <v>39</v>
      </c>
      <c r="J40" s="76" t="str">
        <f>[1]Профессии!B40</f>
        <v>Слесарь по ремонту авиационной техники</v>
      </c>
    </row>
    <row r="41" spans="7:10" ht="30">
      <c r="G41" s="85" t="s">
        <v>184</v>
      </c>
      <c r="H41">
        <v>40</v>
      </c>
      <c r="J41" s="76" t="str">
        <f>[1]Профессии!B41</f>
        <v>Слесарь-сборщик авиационной техники</v>
      </c>
    </row>
    <row r="42" spans="7:10">
      <c r="G42" s="82" t="s">
        <v>185</v>
      </c>
      <c r="H42">
        <v>41</v>
      </c>
      <c r="J42" s="76" t="str">
        <f>[1]Профессии!B42</f>
        <v>Оператор нефтепереработки</v>
      </c>
    </row>
    <row r="43" spans="7:10" ht="45">
      <c r="G43" s="82" t="s">
        <v>186</v>
      </c>
      <c r="H43">
        <v>42</v>
      </c>
      <c r="J43" s="76" t="str">
        <f>[1]Профессии!B43</f>
        <v>Электромонтер по ремонту линейно-кабельных сооружений телефонной связи и проводного вещания</v>
      </c>
    </row>
    <row r="44" spans="7:10">
      <c r="G44" s="82" t="s">
        <v>187</v>
      </c>
      <c r="H44">
        <v>43</v>
      </c>
      <c r="J44" s="76" t="str">
        <f>[1]Профессии!B44</f>
        <v>Пожарный</v>
      </c>
    </row>
    <row r="45" spans="7:10" ht="30">
      <c r="G45" s="82" t="s">
        <v>188</v>
      </c>
      <c r="H45">
        <v>44</v>
      </c>
      <c r="J45" s="76" t="str">
        <f>[1]Профессии!B45</f>
        <v>Изготовитель художественных изделий из металла</v>
      </c>
    </row>
    <row r="46" spans="7:10">
      <c r="G46" s="82" t="s">
        <v>189</v>
      </c>
      <c r="H46">
        <v>45</v>
      </c>
      <c r="J46" s="76" t="str">
        <f>[1]Профессии!B46</f>
        <v>Художник миниатюрной живописи</v>
      </c>
    </row>
    <row r="47" spans="7:10" ht="45">
      <c r="G47" s="82" t="s">
        <v>190</v>
      </c>
      <c r="H47">
        <v>46</v>
      </c>
      <c r="J47" s="76" t="str">
        <f>[1]Профессии!B47</f>
        <v>Монтажник санитарно-технических, вентиляционных систем и оборудования</v>
      </c>
    </row>
    <row r="48" spans="7:10">
      <c r="G48" s="82" t="s">
        <v>191</v>
      </c>
      <c r="H48">
        <v>47</v>
      </c>
      <c r="J48" s="76" t="str">
        <f>[1]Профессии!B48</f>
        <v>Машинист локомотива</v>
      </c>
    </row>
    <row r="49" spans="1:10">
      <c r="G49" s="82" t="s">
        <v>192</v>
      </c>
      <c r="H49">
        <v>48</v>
      </c>
      <c r="J49" s="76" t="str">
        <f>[1]Профессии!B49</f>
        <v>Электромеханик по лифтам</v>
      </c>
    </row>
    <row r="50" spans="1:10" ht="30">
      <c r="G50" s="82" t="s">
        <v>203</v>
      </c>
      <c r="H50">
        <v>49</v>
      </c>
      <c r="J50" s="76" t="str">
        <f>[1]Профессии!B50</f>
        <v>Печатник плоской печати</v>
      </c>
    </row>
    <row r="51" spans="1:10" ht="30">
      <c r="A51" s="31" t="s">
        <v>69</v>
      </c>
      <c r="G51" s="82" t="s">
        <v>193</v>
      </c>
      <c r="H51">
        <v>50</v>
      </c>
      <c r="J51" s="76" t="str">
        <f>[1]Профессии!B51</f>
        <v>Оператор микроэлектронного производства</v>
      </c>
    </row>
    <row r="52" spans="1:10" ht="30">
      <c r="A52" s="24" t="s">
        <v>70</v>
      </c>
      <c r="G52" s="82" t="s">
        <v>194</v>
      </c>
      <c r="H52">
        <v>51</v>
      </c>
      <c r="J52" s="76" t="str">
        <f>[1]Профессии!B52</f>
        <v>Станочник деревообрабатывающих станков</v>
      </c>
    </row>
    <row r="53" spans="1:10" ht="30">
      <c r="A53" s="24" t="s">
        <v>71</v>
      </c>
      <c r="G53" s="83" t="s">
        <v>143</v>
      </c>
      <c r="H53">
        <v>52</v>
      </c>
      <c r="J53" s="76" t="str">
        <f>[1]Профессии!B53</f>
        <v>Электромонтер по ремонту электросетей</v>
      </c>
    </row>
    <row r="54" spans="1:10">
      <c r="A54" s="31" t="s">
        <v>106</v>
      </c>
      <c r="G54" s="76" t="s">
        <v>196</v>
      </c>
      <c r="H54">
        <v>53</v>
      </c>
      <c r="J54" s="76" t="str">
        <f>[1]Профессии!B54</f>
        <v>Машинист холодильных установок</v>
      </c>
    </row>
    <row r="55" spans="1:10">
      <c r="A55" s="31"/>
      <c r="G55" s="76" t="s">
        <v>197</v>
      </c>
      <c r="H55">
        <v>54</v>
      </c>
      <c r="J55" s="76" t="str">
        <f>[1]Профессии!B55</f>
        <v>Пивовар</v>
      </c>
    </row>
    <row r="56" spans="1:10">
      <c r="A56" s="24">
        <v>0</v>
      </c>
      <c r="G56" s="76" t="s">
        <v>198</v>
      </c>
      <c r="H56">
        <v>55</v>
      </c>
      <c r="J56" s="76" t="str">
        <f>[1]Профессии!B56</f>
        <v>Художник росписи по ткани</v>
      </c>
    </row>
    <row r="57" spans="1:10">
      <c r="A57" s="24">
        <v>1</v>
      </c>
      <c r="G57" s="84" t="s">
        <v>199</v>
      </c>
      <c r="H57">
        <v>56</v>
      </c>
      <c r="J57" s="76" t="str">
        <f>[1]Профессии!B57</f>
        <v>Кровельщик</v>
      </c>
    </row>
    <row r="58" spans="1:10" ht="30">
      <c r="A58" s="35"/>
      <c r="G58" s="76" t="s">
        <v>204</v>
      </c>
      <c r="J58" s="76" t="str">
        <f>[1]Специальность!B2</f>
        <v>Документационное обеспечение управления и архивоведение</v>
      </c>
    </row>
    <row r="59" spans="1:10">
      <c r="J59" s="76" t="str">
        <f>[1]Специальность!B3</f>
        <v>Компьютерные сети</v>
      </c>
    </row>
    <row r="60" spans="1:10" ht="30">
      <c r="J60" s="76" t="str">
        <f>[1]Специальность!B4</f>
        <v>Организация и технология защиты информации</v>
      </c>
    </row>
    <row r="61" spans="1:10" ht="30">
      <c r="J61" s="76" t="str">
        <f>[1]Специальность!B5</f>
        <v>Организация перевозок и управление на транспорте (по видам)</v>
      </c>
    </row>
    <row r="62" spans="1:10">
      <c r="J62" s="76" t="str">
        <f>[1]Специальность!B6</f>
        <v>Реставрация</v>
      </c>
    </row>
    <row r="63" spans="1:10" ht="30">
      <c r="J63" s="76" t="str">
        <f>[1]Специальность!B7</f>
        <v>Техническое обслуживание и ремонт автомобильного транспорта</v>
      </c>
    </row>
    <row r="64" spans="1:10" ht="30">
      <c r="J64" s="76" t="str">
        <f>[1]Специальность!B8</f>
        <v>Технология продукции общественного питания</v>
      </c>
    </row>
    <row r="65" spans="10:10" ht="30">
      <c r="J65" s="76" t="str">
        <f>[1]Специальность!B9</f>
        <v>Технология хлеба, кондитерских и макаронных изделий</v>
      </c>
    </row>
    <row r="66" spans="10:10" ht="30">
      <c r="J66" s="76" t="str">
        <f>[1]Специальность!B10</f>
        <v>Экономика и бухгалтерский учет (по отраслям)</v>
      </c>
    </row>
    <row r="67" spans="10:10">
      <c r="J67" s="76" t="str">
        <f>[1]Специальность!B11</f>
        <v>Дизайн (по отраслям)</v>
      </c>
    </row>
    <row r="68" spans="10:10">
      <c r="J68" s="76" t="str">
        <f>[1]Специальность!B12</f>
        <v>Коммерция (по отраслям)</v>
      </c>
    </row>
    <row r="69" spans="10:10">
      <c r="J69" s="76" t="str">
        <f>[1]Специальность!B13</f>
        <v>Компьютерные системы и комплексы</v>
      </c>
    </row>
    <row r="70" spans="10:10" ht="30">
      <c r="J70" s="76" t="str">
        <f>[1]Специальность!B14</f>
        <v>Товароведение и экспертиза качества потребительских товаров</v>
      </c>
    </row>
    <row r="71" spans="10:10">
      <c r="J71" s="76" t="str">
        <f>[1]Специальность!B15</f>
        <v>Архитектура</v>
      </c>
    </row>
    <row r="72" spans="10:10" ht="30">
      <c r="J72" s="76" t="str">
        <f>[1]Специальность!B16</f>
        <v>Декоративно-прикладное искусство и народные промыслы (по видам)</v>
      </c>
    </row>
    <row r="73" spans="10:10">
      <c r="J73" s="76" t="str">
        <f>[1]Специальность!B17</f>
        <v>Земельно-имущественные отношения</v>
      </c>
    </row>
    <row r="74" spans="10:10" ht="45">
      <c r="J74" s="76" t="str">
        <f>[1]Специальность!B18</f>
        <v>Информационные системы обеспечения градостроительной деятельности</v>
      </c>
    </row>
    <row r="75" spans="10:10" ht="60">
      <c r="J75" s="76" t="str">
        <f>[1]Специальность!B19</f>
        <v>Монтаж и эксплуатация внутренних сантехнических устройств, кондиционирования воздуха и вентиляции</v>
      </c>
    </row>
    <row r="76" spans="10:10" ht="30">
      <c r="J76" s="76" t="str">
        <f>[1]Специальность!B20</f>
        <v>Монтаж и эксплуатация оборудования и систем газоснабжения</v>
      </c>
    </row>
    <row r="77" spans="10:10" ht="30">
      <c r="J77" s="76" t="str">
        <f>[1]Специальность!B21</f>
        <v>Садово-парковое и ландшафтное строительство</v>
      </c>
    </row>
    <row r="78" spans="10:10" ht="30">
      <c r="J78" s="76" t="str">
        <f>[1]Специальность!B22</f>
        <v>Строительство и эксплуатация зданий и сооружений</v>
      </c>
    </row>
    <row r="79" spans="10:10">
      <c r="J79" s="76" t="str">
        <f>[1]Специальность!B23</f>
        <v>Технология деревообработки</v>
      </c>
    </row>
    <row r="80" spans="10:10">
      <c r="J80" s="76" t="str">
        <f>[1]Специальность!B24</f>
        <v>Технология машиностроения</v>
      </c>
    </row>
    <row r="81" spans="10:10" ht="45">
      <c r="J81" s="76" t="str">
        <f>[1]Специальность!B25</f>
        <v>Автоматизация технологических процессов и производств (по отраслям)</v>
      </c>
    </row>
    <row r="82" spans="10:10" ht="30">
      <c r="J82" s="76" t="str">
        <f>[1]Специальность!B26</f>
        <v>Операционная деятельность в логистике</v>
      </c>
    </row>
    <row r="83" spans="10:10" ht="30">
      <c r="J83" s="76" t="str">
        <f>[1]Специальность!B27</f>
        <v>Прикладная информатика (по отраслям)</v>
      </c>
    </row>
    <row r="84" spans="10:10" ht="30">
      <c r="J84" s="76" t="str">
        <f>[1]Специальность!B28</f>
        <v>Программирование в компьютерных системах</v>
      </c>
    </row>
    <row r="85" spans="10:10">
      <c r="J85" s="76" t="str">
        <f>[1]Специальность!B29</f>
        <v>Радиоаппаратостроение</v>
      </c>
    </row>
    <row r="86" spans="10:10" ht="30">
      <c r="J86" s="76" t="str">
        <f>[1]Специальность!B30</f>
        <v>Сервис на транспорте (по видам транспорта)</v>
      </c>
    </row>
    <row r="87" spans="10:10">
      <c r="J87" s="76" t="str">
        <f>[1]Специальность!B31</f>
        <v>Дошкольное образование</v>
      </c>
    </row>
    <row r="88" spans="10:10" ht="30">
      <c r="J88" s="76" t="str">
        <f>[1]Специальность!B32</f>
        <v>Коррекционная педагогика в начальном образовании</v>
      </c>
    </row>
    <row r="89" spans="10:10">
      <c r="J89" s="76" t="str">
        <f>[1]Специальность!B33</f>
        <v>Преподавание в начальных классах</v>
      </c>
    </row>
    <row r="90" spans="10:10" ht="30">
      <c r="J90" s="76" t="str">
        <f>[1]Специальность!B34</f>
        <v>Специальное дошкольное образование</v>
      </c>
    </row>
    <row r="91" spans="10:10">
      <c r="J91" s="76" t="str">
        <f>[1]Специальность!B35</f>
        <v>Гостиничный сервис</v>
      </c>
    </row>
    <row r="92" spans="10:10">
      <c r="J92" s="76" t="str">
        <f>[1]Специальность!B36</f>
        <v>Парикмахерское искусство</v>
      </c>
    </row>
    <row r="93" spans="10:10">
      <c r="J93" s="76" t="str">
        <f>[1]Специальность!B37</f>
        <v>Аудиовизуальная техника</v>
      </c>
    </row>
    <row r="94" spans="10:10">
      <c r="J94" s="76" t="str">
        <f>[1]Специальность!B38</f>
        <v>Банковское дело</v>
      </c>
    </row>
    <row r="95" spans="10:10" ht="30">
      <c r="J95" s="76" t="str">
        <f>[1]Специальность!B39</f>
        <v>Информационная безопасность автоматизированных систем</v>
      </c>
    </row>
    <row r="96" spans="10:10" ht="30">
      <c r="J96" s="76" t="str">
        <f>[1]Специальность!B40</f>
        <v>Информационные системы (по отраслям)</v>
      </c>
    </row>
    <row r="97" spans="10:10">
      <c r="J97" s="76" t="str">
        <f>[1]Специальность!B41</f>
        <v>Медицинская оптика</v>
      </c>
    </row>
    <row r="98" spans="10:10" ht="30">
      <c r="J98" s="76" t="str">
        <f>[1]Специальность!B42</f>
        <v>Монтаж, техническое обслуживание и ремонт медицинской техники</v>
      </c>
    </row>
    <row r="99" spans="10:10" ht="30">
      <c r="J99" s="76" t="str">
        <f>[1]Специальность!B43</f>
        <v>Музыкальное звукооператорское мастерство</v>
      </c>
    </row>
    <row r="100" spans="10:10" ht="30">
      <c r="J100" s="76" t="str">
        <f>[1]Специальность!B44</f>
        <v>Народное художественное творчество (по видам)</v>
      </c>
    </row>
    <row r="101" spans="10:10" ht="30">
      <c r="J101" s="76" t="str">
        <f>[1]Специальность!B45</f>
        <v>Право и организация социального обеспечения</v>
      </c>
    </row>
    <row r="102" spans="10:10">
      <c r="J102" s="76" t="str">
        <f>[1]Специальность!B46</f>
        <v>Прикладная эстетика</v>
      </c>
    </row>
    <row r="103" spans="10:10">
      <c r="J103" s="76" t="str">
        <f>[1]Специальность!B47</f>
        <v>Реклама</v>
      </c>
    </row>
    <row r="104" spans="10:10">
      <c r="J104" s="76" t="str">
        <f>[1]Специальность!B48</f>
        <v>Технология обработки алмазов</v>
      </c>
    </row>
    <row r="105" spans="10:10">
      <c r="J105" s="76" t="str">
        <f>[1]Специальность!B49</f>
        <v>Туризм</v>
      </c>
    </row>
    <row r="106" spans="10:10" ht="30">
      <c r="J106" s="76" t="str">
        <f>[1]Специальность!B50</f>
        <v>Информационная безопасность телекоммуникационных систем</v>
      </c>
    </row>
    <row r="107" spans="10:10" ht="45">
      <c r="J107" s="76" t="str">
        <f>[1]Специальность!B51</f>
        <v>Монтаж, наладка и эксплуатация электрооборудования промышленных и гражданских зданий</v>
      </c>
    </row>
    <row r="108" spans="10:10" ht="60">
      <c r="J108" s="76" t="str">
        <f>[1]Специальность!B52</f>
        <v>Техническая эксплуатация подъемно-транспортных, строительных, дорожных машин и оборудования (по отраслям)</v>
      </c>
    </row>
    <row r="109" spans="10:10" ht="30">
      <c r="J109" s="76" t="str">
        <f>[1]Специальность!B53</f>
        <v>Электрические станции, сети и системы</v>
      </c>
    </row>
    <row r="110" spans="10:10" ht="30">
      <c r="J110" s="76" t="str">
        <f>[1]Специальность!B54</f>
        <v>Педагогика дополнительного образования</v>
      </c>
    </row>
    <row r="111" spans="10:10">
      <c r="J111" s="76" t="str">
        <f>[1]Специальность!B55</f>
        <v>Адаптивная физическая культура</v>
      </c>
    </row>
    <row r="112" spans="10:10">
      <c r="J112" s="76" t="str">
        <f>[1]Специальность!B56</f>
        <v>Физическая культура</v>
      </c>
    </row>
    <row r="113" spans="10:10">
      <c r="J113" s="76" t="str">
        <f>[1]Специальность!B57</f>
        <v>Автоматические системы управления</v>
      </c>
    </row>
    <row r="114" spans="10:10">
      <c r="J114" s="76" t="str">
        <f>[1]Специальность!B58</f>
        <v>Библиотековедение</v>
      </c>
    </row>
    <row r="115" spans="10:10" ht="30">
      <c r="J115" s="76" t="str">
        <f>[1]Специальность!B59</f>
        <v>Конструирование, моделирование и технология швейных изделий</v>
      </c>
    </row>
    <row r="116" spans="10:10" ht="30">
      <c r="J116" s="76" t="str">
        <f>[1]Специальность!B60</f>
        <v>Социально-культурная деятельность (по видам)</v>
      </c>
    </row>
    <row r="117" spans="10:10">
      <c r="J117" s="76" t="str">
        <f>[1]Специальность!B61</f>
        <v>Техника и искусство фотографии</v>
      </c>
    </row>
    <row r="118" spans="10:10" ht="30">
      <c r="J118" s="76" t="str">
        <f>[1]Специальность!B62</f>
        <v>Организация обслуживания в общественном питании</v>
      </c>
    </row>
    <row r="119" spans="10:10" ht="30">
      <c r="J119" s="76" t="str">
        <f>[1]Специальность!B63</f>
        <v>Сервис домашнего и коммунального хозяйства</v>
      </c>
    </row>
    <row r="120" spans="10:10">
      <c r="J120" s="76" t="str">
        <f>[1]Специальность!B64</f>
        <v>Страховое дело (по отраслям)</v>
      </c>
    </row>
    <row r="121" spans="10:10">
      <c r="J121" s="76" t="str">
        <f>[1]Специальность!B65</f>
        <v>Стилистика и искусство визажа</v>
      </c>
    </row>
    <row r="122" spans="10:10">
      <c r="J122" s="76" t="str">
        <f>[1]Специальность!B66</f>
        <v>Переработка нефти и газа</v>
      </c>
    </row>
    <row r="123" spans="10:10" ht="30">
      <c r="J123" s="76" t="str">
        <f>[1]Специальность!B67</f>
        <v>Профессиональное обучение (по отраслям)</v>
      </c>
    </row>
    <row r="124" spans="10:10" ht="60">
      <c r="J124" s="76" t="str">
        <f>[1]Специальность!B68</f>
        <v>Техническая эксплуатация и обслуживание электрического и электромеханического оборудования (по отраслям)</v>
      </c>
    </row>
    <row r="125" spans="10:10" ht="30">
      <c r="J125" s="76" t="str">
        <f>[1]Специальность!B69</f>
        <v>Техническое регулирование и управление качеством</v>
      </c>
    </row>
    <row r="126" spans="10:10" ht="30">
      <c r="J126" s="76" t="str">
        <f>[1]Специальность!B70</f>
        <v>Химическая технология органических веществ</v>
      </c>
    </row>
    <row r="127" spans="10:10">
      <c r="J127" s="76" t="str">
        <f>[1]Специальность!B71</f>
        <v>Социальная работа</v>
      </c>
    </row>
    <row r="128" spans="10:10">
      <c r="J128" s="76" t="str">
        <f>[1]Специальность!B72</f>
        <v>Автомобиле- и тракторостроение</v>
      </c>
    </row>
    <row r="129" spans="10:10" ht="60">
      <c r="J129" s="76" t="str">
        <f>[1]Специальность!B73</f>
        <v>Эксплуатация транспортного электрооборудования и автоматики (по видам транспорта, за исключением водного)</v>
      </c>
    </row>
    <row r="130" spans="10:10" ht="45">
      <c r="J130" s="76" t="str">
        <f>[1]Специальность!B74</f>
        <v>Монтаж и техническая эксплуатация холодильно-компрессорных машин и установок (по отраслям)</v>
      </c>
    </row>
    <row r="131" spans="10:10" ht="45">
      <c r="J131" s="76" t="str">
        <f>[1]Специальность!B75</f>
        <v>Художественное оформление изделий текстильной и легкой промышленности</v>
      </c>
    </row>
    <row r="132" spans="10:10">
      <c r="J132" s="76" t="str">
        <f>[1]Специальность!B76</f>
        <v>Авиационные приборы и комплексы</v>
      </c>
    </row>
    <row r="133" spans="10:10" ht="30">
      <c r="J133" s="76" t="str">
        <f>[1]Специальность!B77</f>
        <v>Рациональное использование природохозяйственных комплексов</v>
      </c>
    </row>
    <row r="134" spans="10:10">
      <c r="J134" s="76" t="str">
        <f>[1]Специальность!B78</f>
        <v>Твердотельная электроника</v>
      </c>
    </row>
    <row r="135" spans="10:10">
      <c r="J135" s="76" t="str">
        <f>[1]Специальность!B79</f>
        <v>Электронные приборы и устройства</v>
      </c>
    </row>
    <row r="136" spans="10:10">
      <c r="J136" s="76" t="str">
        <f>[1]Специальность!B80</f>
        <v>Кинология</v>
      </c>
    </row>
    <row r="137" spans="10:10">
      <c r="J137" s="76" t="str">
        <f>[1]Специальность!B81</f>
        <v>Актерское искусство</v>
      </c>
    </row>
    <row r="138" spans="10:10">
      <c r="J138" s="76" t="str">
        <f>[1]Специальность!B82</f>
        <v>Анимация</v>
      </c>
    </row>
    <row r="139" spans="10:10" ht="30">
      <c r="J139" s="76" t="str">
        <f>[1]Специальность!B83</f>
        <v>Многоканальные телекоммуникационные системы</v>
      </c>
    </row>
    <row r="140" spans="10:10">
      <c r="J140" s="76" t="str">
        <f>[1]Специальность!B84</f>
        <v>Почтовая связь</v>
      </c>
    </row>
    <row r="141" spans="10:10" ht="30">
      <c r="J141" s="76" t="str">
        <f>[1]Специальность!B85</f>
        <v>Радиосвязь, радиовещание и телевидение</v>
      </c>
    </row>
    <row r="142" spans="10:10">
      <c r="J142" s="76" t="str">
        <f>[1]Специальность!B86</f>
        <v>Сети связи и системы коммутации</v>
      </c>
    </row>
    <row r="143" spans="10:10" ht="30">
      <c r="J143" s="76" t="str">
        <f>[1]Специальность!B87</f>
        <v>Системы и средства диспетчерского управления</v>
      </c>
    </row>
    <row r="144" spans="10:10" ht="30">
      <c r="J144" s="76" t="str">
        <f>[1]Специальность!B88</f>
        <v>Средства связи с подвижными объектами</v>
      </c>
    </row>
    <row r="145" spans="10:10" ht="45">
      <c r="J145" s="76" t="str">
        <f>[1]Специальность!B89</f>
        <v>Техническое обслуживание и ремонт радиоэлектронной техники (по отраслям)</v>
      </c>
    </row>
    <row r="146" spans="10:10">
      <c r="J146" s="76" t="str">
        <f>[1]Специальность!B90</f>
        <v>Электроснабжение (по отраслям)</v>
      </c>
    </row>
    <row r="147" spans="10:10">
      <c r="J147" s="76" t="str">
        <f>[1]Специальность!B91</f>
        <v>Защита в чрезвычайных ситуациях</v>
      </c>
    </row>
    <row r="148" spans="10:10">
      <c r="J148" s="76" t="str">
        <f>[1]Специальность!B92</f>
        <v>Пожарная безопасность</v>
      </c>
    </row>
    <row r="149" spans="10:10">
      <c r="J149" s="76" t="str">
        <f>[1]Специальность!B93</f>
        <v>Технология мяса и мясных продуктов</v>
      </c>
    </row>
    <row r="150" spans="10:10">
      <c r="J150" s="76" t="str">
        <f>[1]Специальность!B94</f>
        <v>Живопись (по видам)</v>
      </c>
    </row>
    <row r="151" spans="10:10" ht="30">
      <c r="J151" s="76" t="str">
        <f>[1]Специальность!B95</f>
        <v>Производство авиационных двигателей</v>
      </c>
    </row>
    <row r="152" spans="10:10">
      <c r="J152" s="76" t="str">
        <f>[1]Специальность!B96</f>
        <v>Правоохранительная деятельность</v>
      </c>
    </row>
    <row r="153" spans="10:10" ht="30">
      <c r="J153" s="76" t="str">
        <f>[1]Специальность!B97</f>
        <v>Строительство и эксплуатация городских путей сообщения</v>
      </c>
    </row>
    <row r="154" spans="10:10">
      <c r="J154" s="76" t="str">
        <f>[1]Специальность!B98</f>
        <v>Издательское дело</v>
      </c>
    </row>
    <row r="155" spans="10:10" ht="45">
      <c r="J155" s="76" t="str">
        <f>[1]Специальность!B99</f>
        <v>Монтаж и техническая эксплуатация промышленного оборудования (по отраслям)</v>
      </c>
    </row>
    <row r="156" spans="10:10">
      <c r="J156" s="76" t="str">
        <f>[1]Специальность!B100</f>
        <v>Полиграфическое производство</v>
      </c>
    </row>
    <row r="157" spans="10:10" ht="30">
      <c r="J157" s="76" t="str">
        <f>[1]Специальность!B101</f>
        <v>Производство изделий из бумаги и картона</v>
      </c>
    </row>
    <row r="158" spans="10:10">
      <c r="J158" s="76" t="str">
        <f>[1]Специальность!B102</f>
        <v>Производство летательных аппаратов</v>
      </c>
    </row>
    <row r="159" spans="10:10" ht="30">
      <c r="J159" s="76" t="str">
        <f>[1]Специальность!B103</f>
        <v>Радиоэлектронные приборные устройства</v>
      </c>
    </row>
    <row r="160" spans="10:10">
      <c r="J160" s="76" t="str">
        <f>[1]Специальность!B104</f>
        <v>Специальные машины и устройства</v>
      </c>
    </row>
    <row r="161" spans="10:10">
      <c r="J161" s="76" t="str">
        <f>[1]Специальность!B105</f>
        <v>Финансы</v>
      </c>
    </row>
    <row r="162" spans="10:10" ht="30">
      <c r="J162" s="76" t="str">
        <f>[1]Специальность!B106</f>
        <v>Техническая эксплуатация подвижного состава железных дорог</v>
      </c>
    </row>
    <row r="163" spans="10:10" ht="30">
      <c r="J163" s="76" t="str">
        <f>[1]Специальность!B107</f>
        <v>Строительство и эксплуатация автомобильных дорог и аэродромов</v>
      </c>
    </row>
    <row r="164" spans="10:10">
      <c r="J164" s="76" t="str">
        <f>[1]Специальность!B108</f>
        <v>Электрические машины и аппараты</v>
      </c>
    </row>
    <row r="165" spans="10:10">
      <c r="J165" s="76" t="str">
        <f>[1]Специальность!B109</f>
        <v>Фармация</v>
      </c>
    </row>
    <row r="166" spans="10:10" ht="30">
      <c r="J166" s="76" t="str">
        <f>[1]Специальность!B110</f>
        <v>Аналитический контроль качества химических соединений</v>
      </c>
    </row>
    <row r="167" spans="10:10" ht="45">
      <c r="J167" s="76" t="str">
        <f>[1]Специальность!B111</f>
        <v>Технология производства и переработки пластических масс и эластомеров</v>
      </c>
    </row>
    <row r="168" spans="10:10">
      <c r="J168" s="76" t="str">
        <f>[1]Специальность!B112</f>
        <v>Флористика</v>
      </c>
    </row>
    <row r="169" spans="10:10" ht="30">
      <c r="J169" s="76" t="str">
        <f>[1]Специальность!B114</f>
        <v>Строительство и эксплуатация инженерных сооружений</v>
      </c>
    </row>
    <row r="170" spans="10:10">
      <c r="J170" s="76" t="str">
        <f>[1]Специальность!B115</f>
        <v>Аддитивные технологии</v>
      </c>
    </row>
    <row r="171" spans="10:10" ht="45">
      <c r="J171" s="76" t="str">
        <f>[1]Специальность!B116</f>
        <v>Управление, эксплуатация и обслуживание многоквартирного дома</v>
      </c>
    </row>
    <row r="172" spans="10:10" ht="30">
      <c r="J172" s="76" t="str">
        <f>[1]Специальность!B117</f>
        <v>Техническое регулирование и управление качеством</v>
      </c>
    </row>
    <row r="173" spans="10:10" ht="30">
      <c r="J173" s="76" t="str">
        <f>[1]Специальность!B118</f>
        <v>Изобразительное искусство и черчение</v>
      </c>
    </row>
    <row r="174" spans="10:10">
      <c r="J174" s="76" t="str">
        <f>[1]Специальность!B119</f>
        <v>Музыкальное образование</v>
      </c>
    </row>
    <row r="175" spans="10:10" ht="30">
      <c r="J175" s="76" t="str">
        <f>[1]Специальность!B120</f>
        <v>Разработка и эксплуатация нефтяных и газовых месторождений</v>
      </c>
    </row>
  </sheetData>
  <sortState ref="G2:G55">
    <sortCondition ref="G2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9</vt:i4>
      </vt:variant>
    </vt:vector>
  </HeadingPairs>
  <TitlesOfParts>
    <vt:vector size="13" baseType="lpstr">
      <vt:lpstr>instruction</vt:lpstr>
      <vt:lpstr>ИПППР</vt:lpstr>
      <vt:lpstr>Мой капитал времени</vt:lpstr>
      <vt:lpstr>Список</vt:lpstr>
      <vt:lpstr>Мероприятия</vt:lpstr>
      <vt:lpstr>'Мой капитал времени'!Область_печати</vt:lpstr>
      <vt:lpstr>ПилиС</vt:lpstr>
      <vt:lpstr>Подтверждения</vt:lpstr>
      <vt:lpstr>ПОО</vt:lpstr>
      <vt:lpstr>Список</vt:lpstr>
      <vt:lpstr>Учебные_цели</vt:lpstr>
      <vt:lpstr>Цели_профессиональные</vt:lpstr>
      <vt:lpstr>Цель_личностная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Jenny</dc:creator>
  <cp:lastModifiedBy>grivan--46</cp:lastModifiedBy>
  <dcterms:created xsi:type="dcterms:W3CDTF">2015-09-14T16:35:24Z</dcterms:created>
  <dcterms:modified xsi:type="dcterms:W3CDTF">2016-09-27T13:04:10Z</dcterms:modified>
</cp:coreProperties>
</file>